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ОГБОУ СПО РМТ" sheetId="1" r:id="rId1"/>
    <sheet name="ОГБОУ СПО СБМК" sheetId="2" r:id="rId2"/>
    <sheet name="ОГБОУ СПО ВМК" sheetId="3" r:id="rId3"/>
  </sheets>
  <definedNames>
    <definedName name="_xlnm.Print_Area" localSheetId="1">'ОГБОУ СПО СБМК'!$A$1:$X$36</definedName>
  </definedNames>
  <calcPr fullCalcOnLoad="1"/>
</workbook>
</file>

<file path=xl/sharedStrings.xml><?xml version="1.0" encoding="utf-8"?>
<sst xmlns="http://schemas.openxmlformats.org/spreadsheetml/2006/main" count="196" uniqueCount="57">
  <si>
    <t>Год выпуска</t>
  </si>
  <si>
    <t>Специальность</t>
  </si>
  <si>
    <t>По специальности</t>
  </si>
  <si>
    <t>В государственное учреждение</t>
  </si>
  <si>
    <t>В негосударственное учреждение</t>
  </si>
  <si>
    <t>Не по специальности</t>
  </si>
  <si>
    <t>Продолжили обучение в ВУЗе</t>
  </si>
  <si>
    <t>Итого:</t>
  </si>
  <si>
    <t>абс.</t>
  </si>
  <si>
    <t>%</t>
  </si>
  <si>
    <t>В другие регионы</t>
  </si>
  <si>
    <t xml:space="preserve">В государственное учреждение </t>
  </si>
  <si>
    <t>Декрет</t>
  </si>
  <si>
    <t>Не трудоустроенны</t>
  </si>
  <si>
    <t>Декретный отпуск</t>
  </si>
  <si>
    <t>Не трудоустроились</t>
  </si>
  <si>
    <t>Лечебное дело 31.02.01</t>
  </si>
  <si>
    <t>Сестринское дело 34.02.01</t>
  </si>
  <si>
    <t>Лабораторная диагностика 31.02.03</t>
  </si>
  <si>
    <t>Акушерское дело 31.02.02</t>
  </si>
  <si>
    <t>Не по специальности, ВС</t>
  </si>
  <si>
    <t>Служба в армии</t>
  </si>
  <si>
    <t>Фармация 33.02.01</t>
  </si>
  <si>
    <t>ИТОГО:</t>
  </si>
  <si>
    <t>1,60</t>
  </si>
  <si>
    <t>Стоматология ортопедическая 31.02.05</t>
  </si>
  <si>
    <t>Сестринское дело 34.02.01 (3 г 10 мес)</t>
  </si>
  <si>
    <t>в т.ч. по договору о целевом обучении</t>
  </si>
  <si>
    <t>в т.ч.  бюджет</t>
  </si>
  <si>
    <t>в т.ч. платно</t>
  </si>
  <si>
    <t>Всего</t>
  </si>
  <si>
    <t xml:space="preserve">в т.ч.  по договору о целевом обучении </t>
  </si>
  <si>
    <t>Трудоустройство, чел.</t>
  </si>
  <si>
    <t>Выпуск  (чел.)</t>
  </si>
  <si>
    <t>Выпуск, чел.</t>
  </si>
  <si>
    <t>декретный отпуск</t>
  </si>
  <si>
    <t>не трудоустроены</t>
  </si>
  <si>
    <t>служба в армии</t>
  </si>
  <si>
    <t>12</t>
  </si>
  <si>
    <t>5,1</t>
  </si>
  <si>
    <t>Сестринское дело 34.02.01 (2 г.10 мес)</t>
  </si>
  <si>
    <t>Показатели трудоустройства выпускников СОГБПОУ  «Вяземский медицинский колледж имени Е.О. Мухина» по состоянию на 15.12.2019</t>
  </si>
  <si>
    <t xml:space="preserve">                                     Показатели трудоустройства выпускников ОГБПОУ"Смоленский базовый медицинский колледж имени К.С. Константиновой"по состоянию на 15.12.2019</t>
  </si>
  <si>
    <t>Показатели трудоустройства выпускников СОГБПОУ  "Рославльский медицинский техникум"по состоянию на 15.12.2019</t>
  </si>
  <si>
    <t>20</t>
  </si>
  <si>
    <t>8</t>
  </si>
  <si>
    <t>14</t>
  </si>
  <si>
    <t>3</t>
  </si>
  <si>
    <t>6</t>
  </si>
  <si>
    <t>48</t>
  </si>
  <si>
    <t>10</t>
  </si>
  <si>
    <t>28</t>
  </si>
  <si>
    <t>21</t>
  </si>
  <si>
    <t>3,07</t>
  </si>
  <si>
    <t>13</t>
  </si>
  <si>
    <t>32</t>
  </si>
  <si>
    <t>155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</si>
</sst>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_р_."/>
    <numFmt numFmtId="189" formatCode="0.000"/>
    <numFmt numFmtId="190" formatCode="0.0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1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1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horizontal="right" vertical="top" wrapText="1"/>
    </xf>
    <xf numFmtId="0" fontId="7" fillId="13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vertical="top" wrapText="1"/>
    </xf>
    <xf numFmtId="0" fontId="6" fillId="13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10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3"/>
  <sheetViews>
    <sheetView zoomScalePageLayoutView="0" workbookViewId="0" topLeftCell="A1">
      <selection activeCell="A3" sqref="A3:X3"/>
    </sheetView>
  </sheetViews>
  <sheetFormatPr defaultColWidth="17.140625" defaultRowHeight="12.75"/>
  <cols>
    <col min="1" max="1" width="7.140625" style="25" customWidth="1"/>
    <col min="2" max="2" width="30.8515625" style="3" customWidth="1"/>
    <col min="3" max="4" width="9.421875" style="3" customWidth="1"/>
    <col min="5" max="5" width="12.28125" style="3" customWidth="1"/>
    <col min="6" max="7" width="9.421875" style="3" customWidth="1"/>
    <col min="8" max="8" width="10.28125" style="10" customWidth="1"/>
    <col min="9" max="9" width="9.421875" style="3" customWidth="1"/>
    <col min="10" max="10" width="9.421875" style="26" customWidth="1"/>
    <col min="11" max="11" width="9.421875" style="27" customWidth="1"/>
    <col min="12" max="12" width="9.421875" style="26" customWidth="1"/>
    <col min="13" max="13" width="9.421875" style="27" customWidth="1"/>
    <col min="14" max="14" width="9.421875" style="26" customWidth="1"/>
    <col min="15" max="15" width="9.421875" style="27" customWidth="1"/>
    <col min="16" max="16" width="9.421875" style="26" customWidth="1"/>
    <col min="17" max="17" width="9.421875" style="28" customWidth="1"/>
    <col min="18" max="18" width="9.421875" style="26" customWidth="1"/>
    <col min="19" max="19" width="9.421875" style="28" customWidth="1"/>
    <col min="20" max="20" width="9.421875" style="26" customWidth="1"/>
    <col min="21" max="21" width="9.421875" style="28" customWidth="1"/>
    <col min="22" max="24" width="9.421875" style="10" customWidth="1"/>
    <col min="25" max="16384" width="17.140625" style="3" customWidth="1"/>
  </cols>
  <sheetData>
    <row r="3" spans="1:24" ht="15.75">
      <c r="A3" s="95" t="s">
        <v>43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2" ht="15.75">
      <c r="A4" s="4"/>
      <c r="B4" s="5"/>
      <c r="C4" s="5"/>
      <c r="D4" s="5"/>
      <c r="E4" s="5"/>
      <c r="F4" s="5"/>
      <c r="G4" s="5"/>
      <c r="H4" s="6"/>
      <c r="I4" s="5"/>
      <c r="J4" s="7"/>
      <c r="K4" s="8"/>
      <c r="L4" s="7"/>
      <c r="M4" s="8"/>
      <c r="N4" s="7"/>
      <c r="O4" s="8"/>
      <c r="P4" s="7"/>
      <c r="Q4" s="9"/>
      <c r="R4" s="7"/>
      <c r="S4" s="9"/>
      <c r="T4" s="7"/>
      <c r="U4" s="9"/>
      <c r="V4" s="6"/>
    </row>
    <row r="5" spans="1:24" s="11" customFormat="1" ht="51" customHeight="1">
      <c r="A5" s="101" t="s">
        <v>0</v>
      </c>
      <c r="B5" s="101" t="s">
        <v>1</v>
      </c>
      <c r="C5" s="111" t="s">
        <v>33</v>
      </c>
      <c r="D5" s="112"/>
      <c r="E5" s="112"/>
      <c r="F5" s="112"/>
      <c r="G5" s="109" t="s">
        <v>32</v>
      </c>
      <c r="H5" s="110"/>
      <c r="I5" s="97" t="s">
        <v>2</v>
      </c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24" s="11" customFormat="1" ht="75" customHeight="1">
      <c r="A6" s="102"/>
      <c r="B6" s="102"/>
      <c r="C6" s="101" t="s">
        <v>30</v>
      </c>
      <c r="D6" s="104" t="s">
        <v>28</v>
      </c>
      <c r="E6" s="104" t="s">
        <v>27</v>
      </c>
      <c r="F6" s="104" t="s">
        <v>29</v>
      </c>
      <c r="G6" s="104" t="s">
        <v>30</v>
      </c>
      <c r="H6" s="106" t="s">
        <v>31</v>
      </c>
      <c r="I6" s="93" t="s">
        <v>11</v>
      </c>
      <c r="J6" s="94"/>
      <c r="K6" s="93" t="s">
        <v>4</v>
      </c>
      <c r="L6" s="94"/>
      <c r="M6" s="93" t="s">
        <v>10</v>
      </c>
      <c r="N6" s="94"/>
      <c r="O6" s="93" t="s">
        <v>5</v>
      </c>
      <c r="P6" s="94"/>
      <c r="Q6" s="93" t="s">
        <v>12</v>
      </c>
      <c r="R6" s="94"/>
      <c r="S6" s="93" t="s">
        <v>13</v>
      </c>
      <c r="T6" s="94"/>
      <c r="U6" s="93" t="s">
        <v>6</v>
      </c>
      <c r="V6" s="94"/>
      <c r="W6" s="97" t="s">
        <v>21</v>
      </c>
      <c r="X6" s="100"/>
    </row>
    <row r="7" spans="1:24" s="11" customFormat="1" ht="28.5" customHeight="1">
      <c r="A7" s="103"/>
      <c r="B7" s="103"/>
      <c r="C7" s="103"/>
      <c r="D7" s="105"/>
      <c r="E7" s="105"/>
      <c r="F7" s="105"/>
      <c r="G7" s="105"/>
      <c r="H7" s="103"/>
      <c r="I7" s="13" t="s">
        <v>8</v>
      </c>
      <c r="J7" s="14" t="s">
        <v>9</v>
      </c>
      <c r="K7" s="13" t="s">
        <v>8</v>
      </c>
      <c r="L7" s="14" t="s">
        <v>9</v>
      </c>
      <c r="M7" s="13" t="s">
        <v>8</v>
      </c>
      <c r="N7" s="14" t="s">
        <v>9</v>
      </c>
      <c r="O7" s="13" t="s">
        <v>8</v>
      </c>
      <c r="P7" s="14" t="s">
        <v>9</v>
      </c>
      <c r="Q7" s="15" t="s">
        <v>8</v>
      </c>
      <c r="R7" s="14" t="s">
        <v>9</v>
      </c>
      <c r="S7" s="15" t="s">
        <v>8</v>
      </c>
      <c r="T7" s="14" t="s">
        <v>9</v>
      </c>
      <c r="U7" s="15" t="s">
        <v>8</v>
      </c>
      <c r="V7" s="14" t="s">
        <v>9</v>
      </c>
      <c r="W7" s="16" t="s">
        <v>8</v>
      </c>
      <c r="X7" s="17" t="s">
        <v>9</v>
      </c>
    </row>
    <row r="8" spans="1:24" ht="27.75" customHeight="1">
      <c r="A8" s="101">
        <v>2016</v>
      </c>
      <c r="B8" s="22" t="s">
        <v>16</v>
      </c>
      <c r="C8" s="22">
        <v>17</v>
      </c>
      <c r="D8" s="22">
        <v>17</v>
      </c>
      <c r="E8" s="22">
        <v>7</v>
      </c>
      <c r="F8" s="22"/>
      <c r="G8" s="22">
        <v>8</v>
      </c>
      <c r="H8" s="20">
        <v>4</v>
      </c>
      <c r="I8" s="22">
        <v>5</v>
      </c>
      <c r="J8" s="19">
        <v>29.41</v>
      </c>
      <c r="K8" s="18">
        <v>3</v>
      </c>
      <c r="L8" s="19">
        <v>17.65</v>
      </c>
      <c r="M8" s="18">
        <v>5</v>
      </c>
      <c r="N8" s="19">
        <v>29.41</v>
      </c>
      <c r="O8" s="18"/>
      <c r="P8" s="19"/>
      <c r="Q8" s="23">
        <v>2</v>
      </c>
      <c r="R8" s="19">
        <v>11.76</v>
      </c>
      <c r="S8" s="23">
        <v>1</v>
      </c>
      <c r="T8" s="19">
        <v>5.88</v>
      </c>
      <c r="U8" s="23"/>
      <c r="V8" s="20"/>
      <c r="W8" s="20">
        <v>1</v>
      </c>
      <c r="X8" s="20">
        <v>5.88</v>
      </c>
    </row>
    <row r="9" spans="1:24" s="11" customFormat="1" ht="27" customHeight="1">
      <c r="A9" s="107"/>
      <c r="B9" s="22" t="s">
        <v>17</v>
      </c>
      <c r="C9" s="13">
        <v>27</v>
      </c>
      <c r="D9" s="13">
        <v>27</v>
      </c>
      <c r="E9" s="13">
        <v>9</v>
      </c>
      <c r="F9" s="13"/>
      <c r="G9" s="13">
        <v>12</v>
      </c>
      <c r="H9" s="17">
        <v>2</v>
      </c>
      <c r="I9" s="13">
        <v>11</v>
      </c>
      <c r="J9" s="14">
        <v>41</v>
      </c>
      <c r="K9" s="13">
        <v>1</v>
      </c>
      <c r="L9" s="14">
        <v>3.7</v>
      </c>
      <c r="M9" s="13">
        <v>6</v>
      </c>
      <c r="N9" s="14">
        <v>22</v>
      </c>
      <c r="O9" s="13">
        <v>1</v>
      </c>
      <c r="P9" s="14">
        <v>3.7</v>
      </c>
      <c r="Q9" s="13">
        <v>4</v>
      </c>
      <c r="R9" s="14">
        <v>14.8</v>
      </c>
      <c r="S9" s="13">
        <v>2</v>
      </c>
      <c r="T9" s="14">
        <v>7.4</v>
      </c>
      <c r="U9" s="13">
        <v>2</v>
      </c>
      <c r="V9" s="17">
        <v>7.4</v>
      </c>
      <c r="W9" s="13"/>
      <c r="X9" s="17"/>
    </row>
    <row r="10" spans="1:24" ht="15.75">
      <c r="A10" s="107"/>
      <c r="B10" s="22" t="s">
        <v>22</v>
      </c>
      <c r="C10" s="22">
        <v>87</v>
      </c>
      <c r="D10" s="22"/>
      <c r="E10" s="22"/>
      <c r="F10" s="22">
        <v>87</v>
      </c>
      <c r="G10" s="22">
        <v>24</v>
      </c>
      <c r="H10" s="20"/>
      <c r="I10" s="22">
        <v>1</v>
      </c>
      <c r="J10" s="19">
        <v>1.15</v>
      </c>
      <c r="K10" s="18">
        <v>23</v>
      </c>
      <c r="L10" s="19">
        <v>26.4</v>
      </c>
      <c r="M10" s="18">
        <v>47</v>
      </c>
      <c r="N10" s="19">
        <v>54</v>
      </c>
      <c r="O10" s="18">
        <v>2</v>
      </c>
      <c r="P10" s="19">
        <v>2.3</v>
      </c>
      <c r="Q10" s="23">
        <v>7</v>
      </c>
      <c r="R10" s="19">
        <v>8.04</v>
      </c>
      <c r="S10" s="23">
        <v>7</v>
      </c>
      <c r="T10" s="19">
        <v>8.04</v>
      </c>
      <c r="U10" s="23"/>
      <c r="V10" s="20"/>
      <c r="W10" s="21"/>
      <c r="X10" s="20"/>
    </row>
    <row r="11" spans="1:24" s="11" customFormat="1" ht="15.75">
      <c r="A11" s="108"/>
      <c r="B11" s="13" t="s">
        <v>7</v>
      </c>
      <c r="C11" s="13">
        <v>131</v>
      </c>
      <c r="D11" s="13">
        <v>44</v>
      </c>
      <c r="E11" s="13">
        <v>16</v>
      </c>
      <c r="F11" s="13">
        <v>87</v>
      </c>
      <c r="G11" s="13">
        <v>44</v>
      </c>
      <c r="H11" s="17">
        <v>6</v>
      </c>
      <c r="I11" s="13">
        <v>17</v>
      </c>
      <c r="J11" s="14">
        <v>12.98</v>
      </c>
      <c r="K11" s="12">
        <v>27</v>
      </c>
      <c r="L11" s="14">
        <v>20.61</v>
      </c>
      <c r="M11" s="12">
        <v>58</v>
      </c>
      <c r="N11" s="14">
        <v>44.27</v>
      </c>
      <c r="O11" s="12">
        <v>3</v>
      </c>
      <c r="P11" s="14">
        <v>2.29</v>
      </c>
      <c r="Q11" s="24">
        <v>13</v>
      </c>
      <c r="R11" s="14">
        <v>9.92</v>
      </c>
      <c r="S11" s="24">
        <v>10</v>
      </c>
      <c r="T11" s="14">
        <v>7.63</v>
      </c>
      <c r="U11" s="24">
        <v>2</v>
      </c>
      <c r="V11" s="17">
        <v>1.53</v>
      </c>
      <c r="W11" s="65">
        <v>1</v>
      </c>
      <c r="X11" s="17">
        <v>0.76</v>
      </c>
    </row>
    <row r="12" spans="1:24" ht="15.75">
      <c r="A12" s="101">
        <v>2017</v>
      </c>
      <c r="B12" s="22" t="s">
        <v>16</v>
      </c>
      <c r="C12" s="22">
        <v>23</v>
      </c>
      <c r="D12" s="22">
        <v>22</v>
      </c>
      <c r="E12" s="22">
        <v>2</v>
      </c>
      <c r="F12" s="22">
        <v>1</v>
      </c>
      <c r="G12" s="22">
        <v>14</v>
      </c>
      <c r="H12" s="20">
        <v>1</v>
      </c>
      <c r="I12" s="22">
        <v>8</v>
      </c>
      <c r="J12" s="19">
        <v>34.78</v>
      </c>
      <c r="K12" s="22">
        <v>2</v>
      </c>
      <c r="L12" s="19">
        <v>8.69</v>
      </c>
      <c r="M12" s="22">
        <v>7</v>
      </c>
      <c r="N12" s="19">
        <v>30.43</v>
      </c>
      <c r="O12" s="22">
        <v>1</v>
      </c>
      <c r="P12" s="19">
        <v>4.35</v>
      </c>
      <c r="Q12" s="22">
        <v>1</v>
      </c>
      <c r="R12" s="19">
        <v>4.35</v>
      </c>
      <c r="S12" s="22"/>
      <c r="T12" s="19"/>
      <c r="U12" s="22">
        <v>1</v>
      </c>
      <c r="V12" s="20">
        <v>4.35</v>
      </c>
      <c r="W12" s="22">
        <v>3</v>
      </c>
      <c r="X12" s="20">
        <v>13.04</v>
      </c>
    </row>
    <row r="13" spans="1:24" ht="15.75">
      <c r="A13" s="107"/>
      <c r="B13" s="22" t="s">
        <v>17</v>
      </c>
      <c r="C13" s="22">
        <v>19</v>
      </c>
      <c r="D13" s="22">
        <v>19</v>
      </c>
      <c r="E13" s="22">
        <v>4</v>
      </c>
      <c r="F13" s="22"/>
      <c r="G13" s="22">
        <v>9</v>
      </c>
      <c r="H13" s="20">
        <v>1</v>
      </c>
      <c r="I13" s="22">
        <v>5</v>
      </c>
      <c r="J13" s="19">
        <v>26.31</v>
      </c>
      <c r="K13" s="18">
        <v>3</v>
      </c>
      <c r="L13" s="19">
        <v>15.79</v>
      </c>
      <c r="M13" s="18">
        <v>3</v>
      </c>
      <c r="N13" s="19">
        <v>15.79</v>
      </c>
      <c r="O13" s="18">
        <v>1</v>
      </c>
      <c r="P13" s="19">
        <v>5.26</v>
      </c>
      <c r="Q13" s="23">
        <v>1</v>
      </c>
      <c r="R13" s="19">
        <v>5.26</v>
      </c>
      <c r="S13" s="23">
        <v>4</v>
      </c>
      <c r="T13" s="19">
        <v>21.05</v>
      </c>
      <c r="U13" s="23">
        <v>1</v>
      </c>
      <c r="V13" s="20">
        <v>5.26</v>
      </c>
      <c r="W13" s="20">
        <v>1</v>
      </c>
      <c r="X13" s="20">
        <v>5.26</v>
      </c>
    </row>
    <row r="14" spans="1:24" ht="15.75">
      <c r="A14" s="107"/>
      <c r="B14" s="22" t="s">
        <v>22</v>
      </c>
      <c r="C14" s="22">
        <v>71</v>
      </c>
      <c r="D14" s="22"/>
      <c r="E14" s="22"/>
      <c r="F14" s="22">
        <v>71</v>
      </c>
      <c r="G14" s="22">
        <v>31</v>
      </c>
      <c r="H14" s="20"/>
      <c r="I14" s="22">
        <v>2</v>
      </c>
      <c r="J14" s="19">
        <v>2.82</v>
      </c>
      <c r="K14" s="18">
        <v>29</v>
      </c>
      <c r="L14" s="19">
        <v>40.84</v>
      </c>
      <c r="M14" s="18">
        <v>11</v>
      </c>
      <c r="N14" s="19">
        <v>15.49</v>
      </c>
      <c r="O14" s="18">
        <v>4</v>
      </c>
      <c r="P14" s="19">
        <v>5.63</v>
      </c>
      <c r="Q14" s="23">
        <v>10</v>
      </c>
      <c r="R14" s="19">
        <v>14.08</v>
      </c>
      <c r="S14" s="23">
        <v>8</v>
      </c>
      <c r="T14" s="19">
        <v>11.27</v>
      </c>
      <c r="U14" s="23">
        <v>7</v>
      </c>
      <c r="V14" s="20">
        <v>9.86</v>
      </c>
      <c r="W14" s="20"/>
      <c r="X14" s="20"/>
    </row>
    <row r="15" spans="1:24" ht="15.75">
      <c r="A15" s="108"/>
      <c r="B15" s="13" t="s">
        <v>7</v>
      </c>
      <c r="C15" s="13">
        <v>113</v>
      </c>
      <c r="D15" s="13">
        <v>41</v>
      </c>
      <c r="E15" s="13">
        <v>6</v>
      </c>
      <c r="F15" s="13">
        <v>72</v>
      </c>
      <c r="G15" s="13">
        <v>54</v>
      </c>
      <c r="H15" s="17">
        <v>2</v>
      </c>
      <c r="I15" s="13">
        <v>15</v>
      </c>
      <c r="J15" s="14">
        <v>13.27</v>
      </c>
      <c r="K15" s="12">
        <v>34</v>
      </c>
      <c r="L15" s="14">
        <v>30.09</v>
      </c>
      <c r="M15" s="12">
        <v>21</v>
      </c>
      <c r="N15" s="14">
        <v>18.58</v>
      </c>
      <c r="O15" s="12">
        <v>6</v>
      </c>
      <c r="P15" s="14">
        <v>5.31</v>
      </c>
      <c r="Q15" s="24">
        <v>12</v>
      </c>
      <c r="R15" s="14">
        <v>10.62</v>
      </c>
      <c r="S15" s="24">
        <v>12</v>
      </c>
      <c r="T15" s="14">
        <v>10.62</v>
      </c>
      <c r="U15" s="24">
        <v>9</v>
      </c>
      <c r="V15" s="17">
        <v>7.96</v>
      </c>
      <c r="W15" s="17">
        <v>4</v>
      </c>
      <c r="X15" s="17">
        <v>3.54</v>
      </c>
    </row>
    <row r="16" spans="1:24" ht="15.75">
      <c r="A16" s="101">
        <v>2018</v>
      </c>
      <c r="B16" s="22" t="s">
        <v>16</v>
      </c>
      <c r="C16" s="22">
        <v>21</v>
      </c>
      <c r="D16" s="22">
        <v>21</v>
      </c>
      <c r="E16" s="22">
        <v>0</v>
      </c>
      <c r="F16" s="22">
        <v>0</v>
      </c>
      <c r="G16" s="22">
        <v>13</v>
      </c>
      <c r="H16" s="20">
        <v>0</v>
      </c>
      <c r="I16" s="22">
        <v>12</v>
      </c>
      <c r="J16" s="19">
        <v>57.14</v>
      </c>
      <c r="K16" s="22">
        <v>1</v>
      </c>
      <c r="L16" s="19">
        <v>4.76</v>
      </c>
      <c r="M16" s="22">
        <v>8</v>
      </c>
      <c r="N16" s="19">
        <v>38.1</v>
      </c>
      <c r="O16" s="22">
        <v>3</v>
      </c>
      <c r="P16" s="19">
        <v>14.28</v>
      </c>
      <c r="Q16" s="22">
        <v>1</v>
      </c>
      <c r="R16" s="19">
        <v>4.76</v>
      </c>
      <c r="S16" s="22">
        <v>3</v>
      </c>
      <c r="T16" s="19">
        <v>14.28</v>
      </c>
      <c r="U16" s="22">
        <v>0</v>
      </c>
      <c r="V16" s="20">
        <v>0</v>
      </c>
      <c r="W16" s="22">
        <v>0</v>
      </c>
      <c r="X16" s="20">
        <v>0</v>
      </c>
    </row>
    <row r="17" spans="1:24" ht="15.75">
      <c r="A17" s="107"/>
      <c r="B17" s="22" t="s">
        <v>17</v>
      </c>
      <c r="C17" s="22">
        <v>24</v>
      </c>
      <c r="D17" s="22">
        <v>21</v>
      </c>
      <c r="E17" s="22">
        <v>0</v>
      </c>
      <c r="F17" s="22">
        <v>3</v>
      </c>
      <c r="G17" s="22">
        <v>16</v>
      </c>
      <c r="H17" s="20">
        <v>0</v>
      </c>
      <c r="I17" s="22">
        <v>13</v>
      </c>
      <c r="J17" s="19">
        <v>54.17</v>
      </c>
      <c r="K17" s="18">
        <v>3</v>
      </c>
      <c r="L17" s="19">
        <v>12.5</v>
      </c>
      <c r="M17" s="18">
        <v>3</v>
      </c>
      <c r="N17" s="19">
        <v>12.5</v>
      </c>
      <c r="O17" s="18">
        <v>2</v>
      </c>
      <c r="P17" s="19">
        <v>8.33</v>
      </c>
      <c r="Q17" s="23">
        <v>2</v>
      </c>
      <c r="R17" s="19">
        <v>8.33</v>
      </c>
      <c r="S17" s="23">
        <v>2</v>
      </c>
      <c r="T17" s="19">
        <v>8.33</v>
      </c>
      <c r="U17" s="23">
        <v>0</v>
      </c>
      <c r="V17" s="20">
        <v>0</v>
      </c>
      <c r="W17" s="20">
        <v>0</v>
      </c>
      <c r="X17" s="20">
        <v>0</v>
      </c>
    </row>
    <row r="18" spans="1:24" ht="15.75">
      <c r="A18" s="107"/>
      <c r="B18" s="22" t="s">
        <v>22</v>
      </c>
      <c r="C18" s="22">
        <v>83</v>
      </c>
      <c r="D18" s="22"/>
      <c r="E18" s="22"/>
      <c r="F18" s="22">
        <v>83</v>
      </c>
      <c r="G18" s="22">
        <v>32</v>
      </c>
      <c r="H18" s="20">
        <v>0</v>
      </c>
      <c r="I18" s="22">
        <v>2</v>
      </c>
      <c r="J18" s="19">
        <v>2.41</v>
      </c>
      <c r="K18" s="18">
        <v>26</v>
      </c>
      <c r="L18" s="19">
        <v>31.32</v>
      </c>
      <c r="M18" s="18">
        <v>22</v>
      </c>
      <c r="N18" s="19">
        <v>26.5</v>
      </c>
      <c r="O18" s="18">
        <v>5</v>
      </c>
      <c r="P18" s="19">
        <v>6.02</v>
      </c>
      <c r="Q18" s="23">
        <v>6</v>
      </c>
      <c r="R18" s="19">
        <v>7.23</v>
      </c>
      <c r="S18" s="23">
        <v>37</v>
      </c>
      <c r="T18" s="19">
        <v>44.58</v>
      </c>
      <c r="U18" s="23">
        <v>0</v>
      </c>
      <c r="V18" s="20">
        <v>0</v>
      </c>
      <c r="W18" s="20">
        <v>0</v>
      </c>
      <c r="X18" s="20">
        <v>0</v>
      </c>
    </row>
    <row r="19" spans="1:24" ht="15.75">
      <c r="A19" s="108"/>
      <c r="B19" s="13" t="s">
        <v>7</v>
      </c>
      <c r="C19" s="13">
        <v>128</v>
      </c>
      <c r="D19" s="13">
        <v>42</v>
      </c>
      <c r="E19" s="13"/>
      <c r="F19" s="13">
        <v>86</v>
      </c>
      <c r="G19" s="13">
        <v>61</v>
      </c>
      <c r="H19" s="17">
        <v>0</v>
      </c>
      <c r="I19" s="13">
        <v>27</v>
      </c>
      <c r="J19" s="14">
        <v>21.09</v>
      </c>
      <c r="K19" s="12">
        <v>30</v>
      </c>
      <c r="L19" s="14">
        <v>23.44</v>
      </c>
      <c r="M19" s="12">
        <v>33</v>
      </c>
      <c r="N19" s="14">
        <v>25.78</v>
      </c>
      <c r="O19" s="12">
        <v>10</v>
      </c>
      <c r="P19" s="14">
        <v>7.81</v>
      </c>
      <c r="Q19" s="24">
        <v>9</v>
      </c>
      <c r="R19" s="14">
        <v>7.03</v>
      </c>
      <c r="S19" s="24">
        <v>42</v>
      </c>
      <c r="T19" s="14">
        <v>32.81</v>
      </c>
      <c r="U19" s="24">
        <v>0</v>
      </c>
      <c r="V19" s="17">
        <v>0</v>
      </c>
      <c r="W19" s="17">
        <v>0</v>
      </c>
      <c r="X19" s="17">
        <v>0</v>
      </c>
    </row>
    <row r="20" spans="1:24" ht="15.75">
      <c r="A20" s="101">
        <v>2019</v>
      </c>
      <c r="B20" s="22" t="s">
        <v>16</v>
      </c>
      <c r="C20" s="22"/>
      <c r="D20" s="22"/>
      <c r="E20" s="22"/>
      <c r="F20" s="22"/>
      <c r="G20" s="22"/>
      <c r="H20" s="20"/>
      <c r="I20" s="22"/>
      <c r="J20" s="19"/>
      <c r="K20" s="18"/>
      <c r="L20" s="19"/>
      <c r="M20" s="18"/>
      <c r="N20" s="19"/>
      <c r="O20" s="18"/>
      <c r="P20" s="19"/>
      <c r="Q20" s="23"/>
      <c r="R20" s="19"/>
      <c r="S20" s="23"/>
      <c r="T20" s="19"/>
      <c r="U20" s="23"/>
      <c r="V20" s="20"/>
      <c r="W20" s="20"/>
      <c r="X20" s="20"/>
    </row>
    <row r="21" spans="1:24" ht="15.75">
      <c r="A21" s="107"/>
      <c r="B21" s="22" t="s">
        <v>17</v>
      </c>
      <c r="C21" s="22"/>
      <c r="D21" s="22"/>
      <c r="E21" s="22"/>
      <c r="F21" s="22"/>
      <c r="G21" s="22"/>
      <c r="H21" s="20"/>
      <c r="I21" s="22"/>
      <c r="J21" s="19"/>
      <c r="K21" s="18"/>
      <c r="L21" s="19"/>
      <c r="M21" s="18"/>
      <c r="N21" s="19"/>
      <c r="O21" s="18"/>
      <c r="P21" s="19"/>
      <c r="Q21" s="23"/>
      <c r="R21" s="19"/>
      <c r="S21" s="23"/>
      <c r="T21" s="19"/>
      <c r="U21" s="23"/>
      <c r="V21" s="20"/>
      <c r="W21" s="20"/>
      <c r="X21" s="20"/>
    </row>
    <row r="22" spans="1:24" ht="15.75">
      <c r="A22" s="107"/>
      <c r="B22" s="22" t="s">
        <v>22</v>
      </c>
      <c r="C22" s="22"/>
      <c r="D22" s="22"/>
      <c r="E22" s="22"/>
      <c r="F22" s="22"/>
      <c r="G22" s="22"/>
      <c r="H22" s="20"/>
      <c r="I22" s="22"/>
      <c r="J22" s="19"/>
      <c r="K22" s="18"/>
      <c r="L22" s="19"/>
      <c r="M22" s="18"/>
      <c r="N22" s="19"/>
      <c r="O22" s="18"/>
      <c r="P22" s="19"/>
      <c r="Q22" s="23"/>
      <c r="R22" s="19"/>
      <c r="S22" s="23"/>
      <c r="T22" s="19"/>
      <c r="U22" s="23"/>
      <c r="V22" s="20"/>
      <c r="W22" s="20"/>
      <c r="X22" s="20"/>
    </row>
    <row r="23" spans="1:24" ht="15.75">
      <c r="A23" s="108"/>
      <c r="B23" s="13" t="s">
        <v>7</v>
      </c>
      <c r="C23" s="22"/>
      <c r="D23" s="22"/>
      <c r="E23" s="22"/>
      <c r="F23" s="22"/>
      <c r="G23" s="22"/>
      <c r="H23" s="20"/>
      <c r="I23" s="22"/>
      <c r="J23" s="19"/>
      <c r="K23" s="18"/>
      <c r="L23" s="19"/>
      <c r="M23" s="18"/>
      <c r="N23" s="19"/>
      <c r="O23" s="18"/>
      <c r="P23" s="19"/>
      <c r="Q23" s="23"/>
      <c r="R23" s="19"/>
      <c r="S23" s="23"/>
      <c r="T23" s="19"/>
      <c r="U23" s="23"/>
      <c r="V23" s="20"/>
      <c r="W23" s="20"/>
      <c r="X23" s="20"/>
    </row>
  </sheetData>
  <sheetProtection/>
  <mergeCells count="24">
    <mergeCell ref="A20:A23"/>
    <mergeCell ref="A8:A11"/>
    <mergeCell ref="A12:A15"/>
    <mergeCell ref="A16:A19"/>
    <mergeCell ref="G5:H5"/>
    <mergeCell ref="C5:F5"/>
    <mergeCell ref="I6:J6"/>
    <mergeCell ref="K6:L6"/>
    <mergeCell ref="C6:C7"/>
    <mergeCell ref="D6:D7"/>
    <mergeCell ref="E6:E7"/>
    <mergeCell ref="F6:F7"/>
    <mergeCell ref="G6:G7"/>
    <mergeCell ref="H6:H7"/>
    <mergeCell ref="M6:N6"/>
    <mergeCell ref="O6:P6"/>
    <mergeCell ref="A3:X3"/>
    <mergeCell ref="I5:X5"/>
    <mergeCell ref="Q6:R6"/>
    <mergeCell ref="S6:T6"/>
    <mergeCell ref="U6:V6"/>
    <mergeCell ref="W6:X6"/>
    <mergeCell ref="A5:A7"/>
    <mergeCell ref="B5:B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="60" zoomScaleNormal="80" zoomScalePageLayoutView="0" workbookViewId="0" topLeftCell="A1">
      <selection activeCell="H34" sqref="H34"/>
    </sheetView>
  </sheetViews>
  <sheetFormatPr defaultColWidth="16.140625" defaultRowHeight="67.5" customHeight="1"/>
  <cols>
    <col min="1" max="1" width="13.140625" style="46" customWidth="1"/>
    <col min="2" max="2" width="49.57421875" style="32" customWidth="1"/>
    <col min="3" max="3" width="14.00390625" style="47" customWidth="1"/>
    <col min="4" max="4" width="16.57421875" style="47" customWidth="1"/>
    <col min="5" max="5" width="15.57421875" style="47" customWidth="1"/>
    <col min="6" max="6" width="17.00390625" style="47" customWidth="1"/>
    <col min="7" max="7" width="13.421875" style="48" customWidth="1"/>
    <col min="8" max="8" width="19.00390625" style="48" customWidth="1"/>
    <col min="9" max="9" width="10.28125" style="47" customWidth="1"/>
    <col min="10" max="10" width="10.28125" style="48" customWidth="1"/>
    <col min="11" max="11" width="10.28125" style="30" customWidth="1"/>
    <col min="12" max="12" width="10.28125" style="48" customWidth="1"/>
    <col min="13" max="25" width="10.28125" style="30" customWidth="1"/>
    <col min="26" max="16384" width="16.140625" style="30" customWidth="1"/>
  </cols>
  <sheetData>
    <row r="1" spans="1:22" ht="38.25" customHeight="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s="32" customFormat="1" ht="67.5" customHeight="1">
      <c r="A2" s="113" t="s">
        <v>0</v>
      </c>
      <c r="B2" s="113" t="s">
        <v>1</v>
      </c>
      <c r="C2" s="120" t="s">
        <v>34</v>
      </c>
      <c r="D2" s="115"/>
      <c r="E2" s="115"/>
      <c r="F2" s="115"/>
      <c r="G2" s="120" t="s">
        <v>32</v>
      </c>
      <c r="H2" s="127"/>
      <c r="I2" s="120" t="s">
        <v>2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5"/>
    </row>
    <row r="3" spans="1:24" s="32" customFormat="1" ht="67.5" customHeight="1">
      <c r="A3" s="113"/>
      <c r="B3" s="113"/>
      <c r="C3" s="122" t="s">
        <v>30</v>
      </c>
      <c r="D3" s="113" t="s">
        <v>28</v>
      </c>
      <c r="E3" s="113" t="s">
        <v>27</v>
      </c>
      <c r="F3" s="113" t="s">
        <v>29</v>
      </c>
      <c r="G3" s="121" t="s">
        <v>30</v>
      </c>
      <c r="H3" s="116" t="s">
        <v>31</v>
      </c>
      <c r="I3" s="113" t="s">
        <v>3</v>
      </c>
      <c r="J3" s="114"/>
      <c r="K3" s="113" t="s">
        <v>4</v>
      </c>
      <c r="L3" s="114"/>
      <c r="M3" s="114" t="s">
        <v>10</v>
      </c>
      <c r="N3" s="114"/>
      <c r="O3" s="113" t="s">
        <v>20</v>
      </c>
      <c r="P3" s="113"/>
      <c r="Q3" s="113" t="s">
        <v>6</v>
      </c>
      <c r="R3" s="113"/>
      <c r="S3" s="113" t="s">
        <v>14</v>
      </c>
      <c r="T3" s="113"/>
      <c r="U3" s="113" t="s">
        <v>15</v>
      </c>
      <c r="V3" s="113"/>
      <c r="W3" s="120" t="s">
        <v>21</v>
      </c>
      <c r="X3" s="120"/>
    </row>
    <row r="4" spans="1:24" s="32" customFormat="1" ht="36.75" customHeight="1">
      <c r="A4" s="113"/>
      <c r="B4" s="114"/>
      <c r="C4" s="123"/>
      <c r="D4" s="115"/>
      <c r="E4" s="115"/>
      <c r="F4" s="115"/>
      <c r="G4" s="115"/>
      <c r="H4" s="115"/>
      <c r="I4" s="34" t="s">
        <v>8</v>
      </c>
      <c r="J4" s="35" t="s">
        <v>9</v>
      </c>
      <c r="K4" s="34" t="s">
        <v>8</v>
      </c>
      <c r="L4" s="35" t="s">
        <v>9</v>
      </c>
      <c r="M4" s="34" t="s">
        <v>8</v>
      </c>
      <c r="N4" s="35" t="s">
        <v>9</v>
      </c>
      <c r="O4" s="34" t="s">
        <v>8</v>
      </c>
      <c r="P4" s="35" t="s">
        <v>9</v>
      </c>
      <c r="Q4" s="34" t="s">
        <v>8</v>
      </c>
      <c r="R4" s="35" t="s">
        <v>9</v>
      </c>
      <c r="S4" s="34" t="s">
        <v>8</v>
      </c>
      <c r="T4" s="35" t="s">
        <v>9</v>
      </c>
      <c r="U4" s="34" t="s">
        <v>8</v>
      </c>
      <c r="V4" s="35" t="s">
        <v>9</v>
      </c>
      <c r="W4" s="36" t="s">
        <v>8</v>
      </c>
      <c r="X4" s="37" t="s">
        <v>9</v>
      </c>
    </row>
    <row r="5" spans="1:24" ht="23.25" customHeight="1">
      <c r="A5" s="113">
        <v>2016</v>
      </c>
      <c r="B5" s="38" t="s">
        <v>16</v>
      </c>
      <c r="C5" s="38">
        <v>15</v>
      </c>
      <c r="D5" s="38">
        <v>14</v>
      </c>
      <c r="E5" s="38"/>
      <c r="F5" s="38">
        <v>1</v>
      </c>
      <c r="G5" s="82">
        <f>(I5+K5)*100/C5</f>
        <v>53.333333333333336</v>
      </c>
      <c r="H5" s="39"/>
      <c r="I5" s="38">
        <v>7</v>
      </c>
      <c r="J5" s="39">
        <f>I5*100/C5</f>
        <v>46.666666666666664</v>
      </c>
      <c r="K5" s="40">
        <v>1</v>
      </c>
      <c r="L5" s="39">
        <f>K5*100/C5</f>
        <v>6.666666666666667</v>
      </c>
      <c r="M5" s="40">
        <v>2</v>
      </c>
      <c r="N5" s="41">
        <f>M5*100/C5</f>
        <v>13.333333333333334</v>
      </c>
      <c r="O5" s="40">
        <v>2</v>
      </c>
      <c r="P5" s="41">
        <f>O5*100/C5</f>
        <v>13.333333333333334</v>
      </c>
      <c r="Q5" s="40">
        <v>1</v>
      </c>
      <c r="R5" s="41">
        <f>Q5*100/C5</f>
        <v>6.666666666666667</v>
      </c>
      <c r="S5" s="40"/>
      <c r="T5" s="41"/>
      <c r="U5" s="40">
        <v>2</v>
      </c>
      <c r="V5" s="41">
        <f>U5*100/C5</f>
        <v>13.333333333333334</v>
      </c>
      <c r="W5" s="42"/>
      <c r="X5" s="43"/>
    </row>
    <row r="6" spans="1:24" ht="27" customHeight="1">
      <c r="A6" s="119"/>
      <c r="B6" s="38" t="s">
        <v>17</v>
      </c>
      <c r="C6" s="38">
        <v>58</v>
      </c>
      <c r="D6" s="38">
        <v>56</v>
      </c>
      <c r="E6" s="38"/>
      <c r="F6" s="38">
        <v>2</v>
      </c>
      <c r="G6" s="82">
        <f>(I6+K6)*100/C6</f>
        <v>48.275862068965516</v>
      </c>
      <c r="H6" s="39"/>
      <c r="I6" s="38">
        <v>23</v>
      </c>
      <c r="J6" s="39">
        <f>I6*100/C6</f>
        <v>39.6551724137931</v>
      </c>
      <c r="K6" s="40">
        <v>5</v>
      </c>
      <c r="L6" s="39">
        <f>K6*100/C6</f>
        <v>8.620689655172415</v>
      </c>
      <c r="M6" s="40">
        <v>4</v>
      </c>
      <c r="N6" s="41">
        <f>M6*100/C6</f>
        <v>6.896551724137931</v>
      </c>
      <c r="O6" s="40">
        <v>3</v>
      </c>
      <c r="P6" s="41">
        <f>O6*100/C6</f>
        <v>5.172413793103448</v>
      </c>
      <c r="Q6" s="40">
        <v>4</v>
      </c>
      <c r="R6" s="41">
        <f>Q6*100/C6</f>
        <v>6.896551724137931</v>
      </c>
      <c r="S6" s="40">
        <v>2</v>
      </c>
      <c r="T6" s="41">
        <f>S6*100/C6</f>
        <v>3.4482758620689653</v>
      </c>
      <c r="U6" s="40">
        <v>17</v>
      </c>
      <c r="V6" s="41">
        <f>U6*100/C6</f>
        <v>29.310344827586206</v>
      </c>
      <c r="W6" s="44"/>
      <c r="X6" s="37"/>
    </row>
    <row r="7" spans="1:24" ht="24" customHeight="1">
      <c r="A7" s="119"/>
      <c r="B7" s="38" t="s">
        <v>19</v>
      </c>
      <c r="C7" s="38">
        <v>18</v>
      </c>
      <c r="D7" s="38">
        <v>17</v>
      </c>
      <c r="E7" s="38"/>
      <c r="F7" s="38">
        <v>1</v>
      </c>
      <c r="G7" s="82">
        <f>(I7+K7)*100/C7</f>
        <v>50</v>
      </c>
      <c r="H7" s="39"/>
      <c r="I7" s="38">
        <v>6</v>
      </c>
      <c r="J7" s="39">
        <f>I7*100/C7</f>
        <v>33.333333333333336</v>
      </c>
      <c r="K7" s="40">
        <v>3</v>
      </c>
      <c r="L7" s="39">
        <f>K7*100/C7</f>
        <v>16.666666666666668</v>
      </c>
      <c r="M7" s="40">
        <v>2</v>
      </c>
      <c r="N7" s="41">
        <f>M7*100/C7</f>
        <v>11.11111111111111</v>
      </c>
      <c r="O7" s="40"/>
      <c r="P7" s="41"/>
      <c r="Q7" s="40"/>
      <c r="R7" s="41"/>
      <c r="S7" s="40">
        <v>2</v>
      </c>
      <c r="T7" s="41">
        <f>S7*100/C7</f>
        <v>11.11111111111111</v>
      </c>
      <c r="U7" s="40">
        <v>5</v>
      </c>
      <c r="V7" s="41">
        <f>U7*100/C7</f>
        <v>27.77777777777778</v>
      </c>
      <c r="W7" s="42"/>
      <c r="X7" s="43"/>
    </row>
    <row r="8" spans="1:24" ht="24" customHeight="1">
      <c r="A8" s="119"/>
      <c r="B8" s="38" t="s">
        <v>18</v>
      </c>
      <c r="C8" s="38">
        <v>6</v>
      </c>
      <c r="D8" s="38">
        <v>6</v>
      </c>
      <c r="E8" s="38"/>
      <c r="F8" s="38"/>
      <c r="G8" s="82">
        <f>(I8+K8)*100/C8</f>
        <v>33.333333333333336</v>
      </c>
      <c r="H8" s="39"/>
      <c r="I8" s="38">
        <v>2</v>
      </c>
      <c r="J8" s="39">
        <f>I8*100/C8</f>
        <v>33.333333333333336</v>
      </c>
      <c r="K8" s="40"/>
      <c r="L8" s="39"/>
      <c r="M8" s="40"/>
      <c r="N8" s="41"/>
      <c r="O8" s="40"/>
      <c r="P8" s="41"/>
      <c r="Q8" s="40"/>
      <c r="R8" s="41"/>
      <c r="S8" s="40"/>
      <c r="T8" s="41"/>
      <c r="U8" s="40">
        <v>4</v>
      </c>
      <c r="V8" s="41">
        <f>U8*100/C8</f>
        <v>66.66666666666667</v>
      </c>
      <c r="W8" s="42"/>
      <c r="X8" s="43"/>
    </row>
    <row r="9" spans="1:24" ht="23.25" customHeight="1">
      <c r="A9" s="119"/>
      <c r="B9" s="38" t="s">
        <v>22</v>
      </c>
      <c r="C9" s="38">
        <v>74</v>
      </c>
      <c r="D9" s="38"/>
      <c r="E9" s="38"/>
      <c r="F9" s="38">
        <v>74</v>
      </c>
      <c r="G9" s="82">
        <v>100</v>
      </c>
      <c r="H9" s="39"/>
      <c r="I9" s="38"/>
      <c r="J9" s="39"/>
      <c r="K9" s="40">
        <v>64</v>
      </c>
      <c r="L9" s="39">
        <v>86.48</v>
      </c>
      <c r="M9" s="40">
        <v>10</v>
      </c>
      <c r="N9" s="41">
        <v>13.51</v>
      </c>
      <c r="O9" s="40"/>
      <c r="P9" s="41"/>
      <c r="Q9" s="40"/>
      <c r="R9" s="41"/>
      <c r="S9" s="40"/>
      <c r="T9" s="41"/>
      <c r="U9" s="40"/>
      <c r="V9" s="41"/>
      <c r="W9" s="42"/>
      <c r="X9" s="43"/>
    </row>
    <row r="10" spans="1:24" ht="40.5" customHeight="1">
      <c r="A10" s="119"/>
      <c r="B10" s="38" t="s">
        <v>25</v>
      </c>
      <c r="C10" s="38">
        <v>18</v>
      </c>
      <c r="D10" s="38"/>
      <c r="E10" s="38"/>
      <c r="F10" s="38">
        <v>18</v>
      </c>
      <c r="G10" s="82">
        <v>100</v>
      </c>
      <c r="H10" s="39"/>
      <c r="I10" s="38"/>
      <c r="J10" s="39"/>
      <c r="K10" s="40">
        <v>11</v>
      </c>
      <c r="L10" s="39">
        <v>61.11</v>
      </c>
      <c r="M10" s="40">
        <v>7</v>
      </c>
      <c r="N10" s="41">
        <v>38.88</v>
      </c>
      <c r="O10" s="40"/>
      <c r="P10" s="41"/>
      <c r="Q10" s="40"/>
      <c r="R10" s="41"/>
      <c r="S10" s="40"/>
      <c r="T10" s="41"/>
      <c r="U10" s="40"/>
      <c r="V10" s="41"/>
      <c r="W10" s="42"/>
      <c r="X10" s="43"/>
    </row>
    <row r="11" spans="1:24" s="32" customFormat="1" ht="27.75" customHeight="1">
      <c r="A11" s="119"/>
      <c r="B11" s="31" t="s">
        <v>7</v>
      </c>
      <c r="C11" s="31">
        <f>SUM(C5:C10)</f>
        <v>189</v>
      </c>
      <c r="D11" s="31">
        <f>SUM(D5:D10)</f>
        <v>93</v>
      </c>
      <c r="E11" s="31"/>
      <c r="F11" s="31">
        <f>SUM(F5:F10)</f>
        <v>96</v>
      </c>
      <c r="G11" s="83">
        <v>40.86</v>
      </c>
      <c r="H11" s="33"/>
      <c r="I11" s="31">
        <f>SUM(I5:I10)</f>
        <v>38</v>
      </c>
      <c r="J11" s="33">
        <v>40.86</v>
      </c>
      <c r="K11" s="31">
        <f>SUM(K5:K10)</f>
        <v>84</v>
      </c>
      <c r="L11" s="33">
        <f>K11*100/C11</f>
        <v>44.44444444444444</v>
      </c>
      <c r="M11" s="31">
        <f>SUM(M5:M10)</f>
        <v>25</v>
      </c>
      <c r="N11" s="35">
        <f>M11*100/C11</f>
        <v>13.227513227513228</v>
      </c>
      <c r="O11" s="31">
        <f>SUM(O5:O8)</f>
        <v>5</v>
      </c>
      <c r="P11" s="35">
        <f>O11*100/C11</f>
        <v>2.6455026455026456</v>
      </c>
      <c r="Q11" s="31">
        <f>SUM(Q5:Q8)</f>
        <v>5</v>
      </c>
      <c r="R11" s="35">
        <f>Q11*100/C11</f>
        <v>2.6455026455026456</v>
      </c>
      <c r="S11" s="31">
        <f>SUM(S5:S8)</f>
        <v>4</v>
      </c>
      <c r="T11" s="35">
        <f>S11*100/C11</f>
        <v>2.1164021164021163</v>
      </c>
      <c r="U11" s="31">
        <f>SUM(U5:U8)</f>
        <v>28</v>
      </c>
      <c r="V11" s="35">
        <f>U11*100/C11</f>
        <v>14.814814814814815</v>
      </c>
      <c r="W11" s="44"/>
      <c r="X11" s="37"/>
    </row>
    <row r="12" spans="1:24" ht="23.25" customHeight="1">
      <c r="A12" s="113">
        <v>2017</v>
      </c>
      <c r="B12" s="38" t="s">
        <v>16</v>
      </c>
      <c r="C12" s="38">
        <v>26</v>
      </c>
      <c r="D12" s="38">
        <v>23</v>
      </c>
      <c r="E12" s="38"/>
      <c r="F12" s="38">
        <v>3</v>
      </c>
      <c r="G12" s="82">
        <v>23.07</v>
      </c>
      <c r="H12" s="39"/>
      <c r="I12" s="38">
        <v>6</v>
      </c>
      <c r="J12" s="39">
        <v>23.07</v>
      </c>
      <c r="K12" s="40"/>
      <c r="L12" s="39"/>
      <c r="M12" s="40">
        <v>2</v>
      </c>
      <c r="N12" s="41">
        <v>7.7</v>
      </c>
      <c r="O12" s="40"/>
      <c r="P12" s="41"/>
      <c r="Q12" s="40">
        <v>3</v>
      </c>
      <c r="R12" s="41">
        <v>11.53</v>
      </c>
      <c r="S12" s="40"/>
      <c r="T12" s="41"/>
      <c r="U12" s="40">
        <v>14</v>
      </c>
      <c r="V12" s="41">
        <v>53.84</v>
      </c>
      <c r="W12" s="40">
        <v>1</v>
      </c>
      <c r="X12" s="40">
        <v>3.84</v>
      </c>
    </row>
    <row r="13" spans="1:24" ht="29.25" customHeight="1">
      <c r="A13" s="113"/>
      <c r="B13" s="38" t="s">
        <v>26</v>
      </c>
      <c r="C13" s="38">
        <v>42</v>
      </c>
      <c r="D13" s="38">
        <v>39</v>
      </c>
      <c r="E13" s="38"/>
      <c r="F13" s="38">
        <v>3</v>
      </c>
      <c r="G13" s="82">
        <v>50</v>
      </c>
      <c r="H13" s="39"/>
      <c r="I13" s="38">
        <v>21</v>
      </c>
      <c r="J13" s="39">
        <v>50</v>
      </c>
      <c r="K13" s="40"/>
      <c r="L13" s="39"/>
      <c r="M13" s="40">
        <v>6</v>
      </c>
      <c r="N13" s="41">
        <v>14.28</v>
      </c>
      <c r="O13" s="40"/>
      <c r="P13" s="41"/>
      <c r="Q13" s="40"/>
      <c r="R13" s="41"/>
      <c r="S13" s="40"/>
      <c r="T13" s="41"/>
      <c r="U13" s="40">
        <v>15</v>
      </c>
      <c r="V13" s="41">
        <v>35.71</v>
      </c>
      <c r="W13" s="40"/>
      <c r="X13" s="40"/>
    </row>
    <row r="14" spans="1:24" ht="26.25" customHeight="1">
      <c r="A14" s="113"/>
      <c r="B14" s="38" t="s">
        <v>40</v>
      </c>
      <c r="C14" s="38">
        <v>20</v>
      </c>
      <c r="D14" s="38">
        <v>17</v>
      </c>
      <c r="E14" s="38">
        <v>5</v>
      </c>
      <c r="F14" s="38">
        <v>3</v>
      </c>
      <c r="G14" s="82">
        <v>23.52</v>
      </c>
      <c r="H14" s="39">
        <v>23.52</v>
      </c>
      <c r="I14" s="38">
        <v>4</v>
      </c>
      <c r="J14" s="39">
        <v>23.52</v>
      </c>
      <c r="K14" s="40"/>
      <c r="L14" s="39"/>
      <c r="M14" s="40"/>
      <c r="N14" s="41"/>
      <c r="O14" s="40"/>
      <c r="P14" s="41"/>
      <c r="Q14" s="40">
        <v>1</v>
      </c>
      <c r="R14" s="41">
        <v>5</v>
      </c>
      <c r="S14" s="40"/>
      <c r="T14" s="41"/>
      <c r="U14" s="40"/>
      <c r="V14" s="41"/>
      <c r="W14" s="40"/>
      <c r="X14" s="40"/>
    </row>
    <row r="15" spans="1:24" ht="30" customHeight="1">
      <c r="A15" s="113"/>
      <c r="B15" s="38" t="s">
        <v>19</v>
      </c>
      <c r="C15" s="38">
        <v>24</v>
      </c>
      <c r="D15" s="38">
        <v>24</v>
      </c>
      <c r="E15" s="38">
        <v>13</v>
      </c>
      <c r="F15" s="38"/>
      <c r="G15" s="82">
        <v>54.16</v>
      </c>
      <c r="H15" s="39">
        <v>29.16</v>
      </c>
      <c r="I15" s="38">
        <v>13</v>
      </c>
      <c r="J15" s="39">
        <v>54.16</v>
      </c>
      <c r="K15" s="40"/>
      <c r="L15" s="39"/>
      <c r="M15" s="40">
        <v>1</v>
      </c>
      <c r="N15" s="41">
        <v>4.2</v>
      </c>
      <c r="O15" s="40"/>
      <c r="P15" s="41"/>
      <c r="Q15" s="40">
        <v>2</v>
      </c>
      <c r="R15" s="41">
        <v>8.3</v>
      </c>
      <c r="S15" s="40"/>
      <c r="T15" s="41"/>
      <c r="U15" s="40">
        <v>8</v>
      </c>
      <c r="V15" s="41">
        <v>33.33</v>
      </c>
      <c r="W15" s="40"/>
      <c r="X15" s="40"/>
    </row>
    <row r="16" spans="1:24" ht="30" customHeight="1">
      <c r="A16" s="113"/>
      <c r="B16" s="38" t="s">
        <v>18</v>
      </c>
      <c r="C16" s="38">
        <v>13</v>
      </c>
      <c r="D16" s="38">
        <v>13</v>
      </c>
      <c r="E16" s="38">
        <v>5</v>
      </c>
      <c r="F16" s="38"/>
      <c r="G16" s="82">
        <v>46.15</v>
      </c>
      <c r="H16" s="39"/>
      <c r="I16" s="38">
        <v>6</v>
      </c>
      <c r="J16" s="39">
        <v>46.15</v>
      </c>
      <c r="K16" s="40"/>
      <c r="L16" s="39"/>
      <c r="M16" s="40"/>
      <c r="N16" s="41"/>
      <c r="O16" s="40"/>
      <c r="P16" s="41"/>
      <c r="Q16" s="40">
        <v>2</v>
      </c>
      <c r="R16" s="41">
        <v>15.4</v>
      </c>
      <c r="S16" s="40"/>
      <c r="T16" s="41"/>
      <c r="U16" s="40">
        <v>4</v>
      </c>
      <c r="V16" s="41">
        <v>30.76</v>
      </c>
      <c r="W16" s="40">
        <v>1</v>
      </c>
      <c r="X16" s="40">
        <v>7.69</v>
      </c>
    </row>
    <row r="17" spans="1:24" ht="29.25" customHeight="1">
      <c r="A17" s="113"/>
      <c r="B17" s="38" t="s">
        <v>22</v>
      </c>
      <c r="C17" s="38">
        <v>55</v>
      </c>
      <c r="D17" s="38"/>
      <c r="E17" s="38"/>
      <c r="F17" s="38">
        <v>55</v>
      </c>
      <c r="G17" s="82">
        <v>100</v>
      </c>
      <c r="H17" s="39"/>
      <c r="I17" s="38"/>
      <c r="J17" s="39"/>
      <c r="K17" s="40">
        <v>45</v>
      </c>
      <c r="L17" s="39">
        <v>25</v>
      </c>
      <c r="M17" s="40">
        <v>10</v>
      </c>
      <c r="N17" s="41">
        <v>53.55</v>
      </c>
      <c r="O17" s="40"/>
      <c r="P17" s="41"/>
      <c r="Q17" s="40"/>
      <c r="R17" s="41"/>
      <c r="S17" s="40"/>
      <c r="T17" s="41"/>
      <c r="U17" s="40"/>
      <c r="V17" s="41"/>
      <c r="W17" s="40"/>
      <c r="X17" s="40"/>
    </row>
    <row r="18" spans="1:24" ht="40.5" customHeight="1">
      <c r="A18" s="113"/>
      <c r="B18" s="38" t="s">
        <v>25</v>
      </c>
      <c r="C18" s="38"/>
      <c r="D18" s="38"/>
      <c r="E18" s="38"/>
      <c r="F18" s="38"/>
      <c r="G18" s="82"/>
      <c r="H18" s="39"/>
      <c r="I18" s="38"/>
      <c r="J18" s="39"/>
      <c r="K18" s="40"/>
      <c r="L18" s="39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0"/>
    </row>
    <row r="19" spans="1:24" s="32" customFormat="1" ht="24" customHeight="1">
      <c r="A19" s="113"/>
      <c r="B19" s="34" t="s">
        <v>7</v>
      </c>
      <c r="C19" s="31">
        <f>SUM(C12:C18)</f>
        <v>180</v>
      </c>
      <c r="D19" s="31">
        <f>SUM(D12:D18)</f>
        <v>116</v>
      </c>
      <c r="E19" s="31">
        <f>SUM(E12:E18)</f>
        <v>23</v>
      </c>
      <c r="F19" s="31">
        <f>SUM(F12:F18)</f>
        <v>64</v>
      </c>
      <c r="G19" s="83">
        <v>43.1</v>
      </c>
      <c r="H19" s="33"/>
      <c r="I19" s="31">
        <f>SUM(I12:I18)</f>
        <v>50</v>
      </c>
      <c r="J19" s="33">
        <v>43.1</v>
      </c>
      <c r="K19" s="31">
        <f>SUM(K12:K18)</f>
        <v>45</v>
      </c>
      <c r="L19" s="33">
        <v>25</v>
      </c>
      <c r="M19" s="31">
        <f>SUM(M12:M17)</f>
        <v>19</v>
      </c>
      <c r="N19" s="35">
        <v>10.55</v>
      </c>
      <c r="O19" s="31"/>
      <c r="P19" s="35"/>
      <c r="Q19" s="31">
        <f>SUM(Q12:Q16)</f>
        <v>8</v>
      </c>
      <c r="R19" s="35">
        <v>4.44</v>
      </c>
      <c r="S19" s="31"/>
      <c r="T19" s="35"/>
      <c r="U19" s="31">
        <v>56</v>
      </c>
      <c r="V19" s="35">
        <v>31.11</v>
      </c>
      <c r="W19" s="34">
        <f>SUM(W12:W16)</f>
        <v>2</v>
      </c>
      <c r="X19" s="45" t="s">
        <v>24</v>
      </c>
    </row>
    <row r="20" spans="1:24" ht="30" customHeight="1">
      <c r="A20" s="117">
        <v>2018</v>
      </c>
      <c r="B20" s="38" t="s">
        <v>16</v>
      </c>
      <c r="C20" s="38">
        <v>31</v>
      </c>
      <c r="D20" s="38">
        <v>24</v>
      </c>
      <c r="E20" s="38"/>
      <c r="F20" s="38">
        <v>7</v>
      </c>
      <c r="G20" s="82"/>
      <c r="H20" s="39"/>
      <c r="I20" s="38">
        <v>18</v>
      </c>
      <c r="J20" s="39">
        <v>58</v>
      </c>
      <c r="K20" s="40">
        <v>2</v>
      </c>
      <c r="L20" s="39">
        <v>6.4</v>
      </c>
      <c r="M20" s="40"/>
      <c r="N20" s="41"/>
      <c r="O20" s="40"/>
      <c r="P20" s="41"/>
      <c r="Q20" s="40"/>
      <c r="R20" s="41"/>
      <c r="S20" s="40"/>
      <c r="T20" s="41"/>
      <c r="U20" s="40">
        <v>3</v>
      </c>
      <c r="V20" s="41">
        <v>9.6</v>
      </c>
      <c r="W20" s="40">
        <v>1</v>
      </c>
      <c r="X20" s="40">
        <v>3.2</v>
      </c>
    </row>
    <row r="21" spans="1:24" ht="27" customHeight="1">
      <c r="A21" s="118"/>
      <c r="B21" s="38" t="s">
        <v>26</v>
      </c>
      <c r="C21" s="38">
        <v>53</v>
      </c>
      <c r="D21" s="38">
        <v>49</v>
      </c>
      <c r="E21" s="38"/>
      <c r="F21" s="38">
        <v>4</v>
      </c>
      <c r="G21" s="82"/>
      <c r="H21" s="39"/>
      <c r="I21" s="38">
        <v>5</v>
      </c>
      <c r="J21" s="39">
        <v>9.4</v>
      </c>
      <c r="K21" s="40">
        <v>2</v>
      </c>
      <c r="L21" s="39">
        <v>3.7</v>
      </c>
      <c r="M21" s="40">
        <v>5</v>
      </c>
      <c r="N21" s="41">
        <v>9.4</v>
      </c>
      <c r="O21" s="40"/>
      <c r="P21" s="41"/>
      <c r="Q21" s="40">
        <v>2</v>
      </c>
      <c r="R21" s="41">
        <v>3.7</v>
      </c>
      <c r="S21" s="40"/>
      <c r="T21" s="41"/>
      <c r="U21" s="40">
        <v>1</v>
      </c>
      <c r="V21" s="41">
        <v>1.8</v>
      </c>
      <c r="W21" s="40">
        <v>3</v>
      </c>
      <c r="X21" s="40">
        <v>5.6</v>
      </c>
    </row>
    <row r="22" spans="1:24" ht="30.75" customHeight="1">
      <c r="A22" s="118"/>
      <c r="B22" s="38" t="s">
        <v>40</v>
      </c>
      <c r="C22" s="38">
        <v>13</v>
      </c>
      <c r="D22" s="38">
        <v>13</v>
      </c>
      <c r="E22" s="38">
        <v>6</v>
      </c>
      <c r="F22" s="38"/>
      <c r="G22" s="82"/>
      <c r="H22" s="39">
        <v>46.1</v>
      </c>
      <c r="I22" s="38">
        <v>5</v>
      </c>
      <c r="J22" s="39">
        <v>38.4</v>
      </c>
      <c r="K22" s="40">
        <v>1</v>
      </c>
      <c r="L22" s="39">
        <v>7.6</v>
      </c>
      <c r="M22" s="40">
        <v>1</v>
      </c>
      <c r="N22" s="41">
        <v>7.6</v>
      </c>
      <c r="O22" s="40"/>
      <c r="P22" s="41"/>
      <c r="Q22" s="40"/>
      <c r="R22" s="41"/>
      <c r="S22" s="40"/>
      <c r="T22" s="41"/>
      <c r="U22" s="40"/>
      <c r="V22" s="41"/>
      <c r="W22" s="40">
        <v>1</v>
      </c>
      <c r="X22" s="40">
        <v>7.6</v>
      </c>
    </row>
    <row r="23" spans="1:24" ht="21" customHeight="1">
      <c r="A23" s="118"/>
      <c r="B23" s="38" t="s">
        <v>19</v>
      </c>
      <c r="C23" s="38">
        <v>21</v>
      </c>
      <c r="D23" s="38">
        <v>20</v>
      </c>
      <c r="E23" s="38"/>
      <c r="F23" s="38">
        <v>1</v>
      </c>
      <c r="G23" s="82"/>
      <c r="H23" s="39"/>
      <c r="I23" s="38">
        <v>9</v>
      </c>
      <c r="J23" s="39">
        <v>42.8</v>
      </c>
      <c r="K23" s="40"/>
      <c r="L23" s="39"/>
      <c r="M23" s="40"/>
      <c r="N23" s="41"/>
      <c r="O23" s="40"/>
      <c r="P23" s="41"/>
      <c r="Q23" s="40">
        <v>4</v>
      </c>
      <c r="R23" s="41">
        <v>19</v>
      </c>
      <c r="S23" s="40"/>
      <c r="T23" s="41"/>
      <c r="U23" s="40"/>
      <c r="V23" s="41"/>
      <c r="W23" s="40"/>
      <c r="X23" s="40"/>
    </row>
    <row r="24" spans="1:24" ht="33" customHeight="1">
      <c r="A24" s="118"/>
      <c r="B24" s="38" t="s">
        <v>18</v>
      </c>
      <c r="C24" s="38">
        <v>19</v>
      </c>
      <c r="D24" s="38">
        <v>17</v>
      </c>
      <c r="E24" s="38"/>
      <c r="F24" s="38">
        <v>2</v>
      </c>
      <c r="G24" s="82"/>
      <c r="H24" s="39"/>
      <c r="I24" s="38">
        <v>2</v>
      </c>
      <c r="J24" s="39">
        <v>10.5</v>
      </c>
      <c r="K24" s="40">
        <v>3</v>
      </c>
      <c r="L24" s="39">
        <v>15.7</v>
      </c>
      <c r="M24" s="40">
        <v>1</v>
      </c>
      <c r="N24" s="41">
        <v>5.2</v>
      </c>
      <c r="O24" s="40"/>
      <c r="P24" s="41"/>
      <c r="Q24" s="40">
        <v>4</v>
      </c>
      <c r="R24" s="41">
        <v>21</v>
      </c>
      <c r="S24" s="40"/>
      <c r="T24" s="41"/>
      <c r="U24" s="40"/>
      <c r="V24" s="41"/>
      <c r="W24" s="40">
        <v>5</v>
      </c>
      <c r="X24" s="40">
        <v>23.3</v>
      </c>
    </row>
    <row r="25" spans="1:24" ht="27" customHeight="1">
      <c r="A25" s="118"/>
      <c r="B25" s="38" t="s">
        <v>22</v>
      </c>
      <c r="C25" s="38">
        <v>31</v>
      </c>
      <c r="D25" s="38"/>
      <c r="E25" s="38"/>
      <c r="F25" s="38">
        <v>31</v>
      </c>
      <c r="G25" s="82"/>
      <c r="H25" s="39"/>
      <c r="I25" s="38"/>
      <c r="J25" s="39"/>
      <c r="K25" s="40">
        <v>17</v>
      </c>
      <c r="L25" s="39">
        <v>54.8</v>
      </c>
      <c r="M25" s="40">
        <v>4</v>
      </c>
      <c r="N25" s="41">
        <v>12.9</v>
      </c>
      <c r="O25" s="40"/>
      <c r="P25" s="41"/>
      <c r="Q25" s="40"/>
      <c r="R25" s="41"/>
      <c r="S25" s="40"/>
      <c r="T25" s="41"/>
      <c r="U25" s="40">
        <v>10</v>
      </c>
      <c r="V25" s="41">
        <v>32.2</v>
      </c>
      <c r="W25" s="40"/>
      <c r="X25" s="40"/>
    </row>
    <row r="26" spans="1:24" ht="44.25" customHeight="1">
      <c r="A26" s="118"/>
      <c r="B26" s="38" t="s">
        <v>25</v>
      </c>
      <c r="C26" s="38">
        <v>26</v>
      </c>
      <c r="D26" s="38"/>
      <c r="E26" s="38"/>
      <c r="F26" s="38">
        <v>26</v>
      </c>
      <c r="G26" s="82"/>
      <c r="H26" s="39"/>
      <c r="I26" s="38"/>
      <c r="J26" s="39"/>
      <c r="K26" s="40">
        <v>12</v>
      </c>
      <c r="L26" s="39">
        <v>46.1</v>
      </c>
      <c r="M26" s="40">
        <v>58</v>
      </c>
      <c r="N26" s="41">
        <v>46.1</v>
      </c>
      <c r="O26" s="40"/>
      <c r="P26" s="41"/>
      <c r="Q26" s="40">
        <v>2</v>
      </c>
      <c r="R26" s="41">
        <v>7.6</v>
      </c>
      <c r="S26" s="40"/>
      <c r="T26" s="41"/>
      <c r="U26" s="40"/>
      <c r="V26" s="41"/>
      <c r="W26" s="40"/>
      <c r="X26" s="40"/>
    </row>
    <row r="27" spans="1:24" ht="24" customHeight="1">
      <c r="A27" s="118"/>
      <c r="B27" s="34" t="s">
        <v>7</v>
      </c>
      <c r="C27" s="31">
        <f>SUM(C20:C26)</f>
        <v>194</v>
      </c>
      <c r="D27" s="31">
        <f>SUM(D20:D26)</f>
        <v>123</v>
      </c>
      <c r="E27" s="31">
        <f>SUM(E20:E26)</f>
        <v>6</v>
      </c>
      <c r="F27" s="31">
        <f>SUM(F20:F26)</f>
        <v>71</v>
      </c>
      <c r="G27" s="83">
        <v>35</v>
      </c>
      <c r="H27" s="33"/>
      <c r="I27" s="31">
        <f>SUM(I20:I26)</f>
        <v>39</v>
      </c>
      <c r="J27" s="33">
        <v>35</v>
      </c>
      <c r="K27" s="31">
        <f>SUM(K20:K26)</f>
        <v>37</v>
      </c>
      <c r="L27" s="33">
        <v>19</v>
      </c>
      <c r="M27" s="31">
        <f>SUM(M20:M26)</f>
        <v>69</v>
      </c>
      <c r="N27" s="35">
        <v>11.8</v>
      </c>
      <c r="O27" s="31"/>
      <c r="P27" s="35"/>
      <c r="Q27" s="31">
        <f>SUM(Q20:Q26)</f>
        <v>12</v>
      </c>
      <c r="R27" s="35">
        <v>6.1</v>
      </c>
      <c r="S27" s="31"/>
      <c r="T27" s="35"/>
      <c r="U27" s="31">
        <f>SUM(U20:U26)</f>
        <v>14</v>
      </c>
      <c r="V27" s="35">
        <v>7.2</v>
      </c>
      <c r="W27" s="34">
        <f>SUM(W20:W26)</f>
        <v>10</v>
      </c>
      <c r="X27" s="45" t="s">
        <v>39</v>
      </c>
    </row>
    <row r="28" spans="1:24" ht="33" customHeight="1">
      <c r="A28" s="113">
        <v>2019</v>
      </c>
      <c r="B28" s="38" t="s">
        <v>16</v>
      </c>
      <c r="C28" s="38">
        <v>28</v>
      </c>
      <c r="D28" s="38">
        <v>25</v>
      </c>
      <c r="E28" s="38">
        <v>10</v>
      </c>
      <c r="F28" s="38">
        <v>3</v>
      </c>
      <c r="G28" s="84" t="s">
        <v>54</v>
      </c>
      <c r="H28" s="85">
        <v>2</v>
      </c>
      <c r="I28" s="86" t="s">
        <v>50</v>
      </c>
      <c r="J28" s="39">
        <v>35.71</v>
      </c>
      <c r="K28" s="87">
        <v>3</v>
      </c>
      <c r="L28" s="39">
        <v>10.71</v>
      </c>
      <c r="M28" s="40">
        <v>5</v>
      </c>
      <c r="N28" s="41">
        <v>17.85</v>
      </c>
      <c r="O28" s="40">
        <v>4</v>
      </c>
      <c r="P28" s="41">
        <v>14.32</v>
      </c>
      <c r="Q28" s="40">
        <v>3</v>
      </c>
      <c r="R28" s="41">
        <v>10.71</v>
      </c>
      <c r="S28" s="40"/>
      <c r="T28" s="41"/>
      <c r="U28" s="40"/>
      <c r="V28" s="41"/>
      <c r="W28" s="40">
        <v>3</v>
      </c>
      <c r="X28" s="40">
        <v>10.71</v>
      </c>
    </row>
    <row r="29" spans="1:24" ht="30.75" customHeight="1">
      <c r="A29" s="124"/>
      <c r="B29" s="38" t="s">
        <v>26</v>
      </c>
      <c r="C29" s="38">
        <v>57</v>
      </c>
      <c r="D29" s="38">
        <v>50</v>
      </c>
      <c r="E29" s="38">
        <v>12</v>
      </c>
      <c r="F29" s="38">
        <v>7</v>
      </c>
      <c r="G29" s="84" t="s">
        <v>55</v>
      </c>
      <c r="H29" s="85" t="s">
        <v>38</v>
      </c>
      <c r="I29" s="86" t="s">
        <v>52</v>
      </c>
      <c r="J29" s="39">
        <v>36.84</v>
      </c>
      <c r="K29" s="87">
        <v>11</v>
      </c>
      <c r="L29" s="39">
        <v>19.29</v>
      </c>
      <c r="M29" s="40">
        <v>7</v>
      </c>
      <c r="N29" s="41">
        <v>12.28</v>
      </c>
      <c r="O29" s="40">
        <v>9</v>
      </c>
      <c r="P29" s="41">
        <v>15.78</v>
      </c>
      <c r="Q29" s="40">
        <v>5</v>
      </c>
      <c r="R29" s="41">
        <v>8.77</v>
      </c>
      <c r="S29" s="40"/>
      <c r="T29" s="41"/>
      <c r="U29" s="40">
        <v>2</v>
      </c>
      <c r="V29" s="41">
        <v>3.5</v>
      </c>
      <c r="W29" s="40">
        <v>2</v>
      </c>
      <c r="X29" s="40">
        <v>3.5</v>
      </c>
    </row>
    <row r="30" spans="1:24" ht="32.25" customHeight="1">
      <c r="A30" s="124"/>
      <c r="B30" s="38" t="s">
        <v>40</v>
      </c>
      <c r="C30" s="38">
        <v>27</v>
      </c>
      <c r="D30" s="38">
        <v>23</v>
      </c>
      <c r="E30" s="38">
        <v>15</v>
      </c>
      <c r="F30" s="38">
        <v>4</v>
      </c>
      <c r="G30" s="84" t="s">
        <v>44</v>
      </c>
      <c r="H30" s="85" t="s">
        <v>45</v>
      </c>
      <c r="I30" s="86" t="s">
        <v>46</v>
      </c>
      <c r="J30" s="39">
        <v>51.85</v>
      </c>
      <c r="K30" s="87">
        <v>6</v>
      </c>
      <c r="L30" s="39">
        <v>22.22</v>
      </c>
      <c r="M30" s="40">
        <v>2</v>
      </c>
      <c r="N30" s="41">
        <v>7.4</v>
      </c>
      <c r="O30" s="40">
        <v>3</v>
      </c>
      <c r="P30" s="41">
        <v>11.11</v>
      </c>
      <c r="Q30" s="40"/>
      <c r="R30" s="41"/>
      <c r="S30" s="40"/>
      <c r="T30" s="41"/>
      <c r="U30" s="40">
        <v>2</v>
      </c>
      <c r="V30" s="41">
        <v>7.4</v>
      </c>
      <c r="W30" s="40"/>
      <c r="X30" s="40"/>
    </row>
    <row r="31" spans="1:24" ht="27" customHeight="1">
      <c r="A31" s="124"/>
      <c r="B31" s="38" t="s">
        <v>19</v>
      </c>
      <c r="C31" s="38">
        <v>25</v>
      </c>
      <c r="D31" s="38">
        <v>22</v>
      </c>
      <c r="E31" s="38">
        <v>8</v>
      </c>
      <c r="F31" s="38">
        <v>3</v>
      </c>
      <c r="G31" s="84" t="s">
        <v>44</v>
      </c>
      <c r="H31" s="85" t="s">
        <v>47</v>
      </c>
      <c r="I31" s="86" t="s">
        <v>46</v>
      </c>
      <c r="J31" s="39">
        <v>56</v>
      </c>
      <c r="K31" s="87">
        <v>6</v>
      </c>
      <c r="L31" s="39">
        <v>24</v>
      </c>
      <c r="M31" s="40">
        <v>4</v>
      </c>
      <c r="N31" s="41">
        <v>16</v>
      </c>
      <c r="O31" s="40"/>
      <c r="P31" s="41"/>
      <c r="Q31" s="40">
        <v>1</v>
      </c>
      <c r="R31" s="41">
        <v>4</v>
      </c>
      <c r="S31" s="40"/>
      <c r="T31" s="41"/>
      <c r="U31" s="40"/>
      <c r="V31" s="41"/>
      <c r="W31" s="40"/>
      <c r="X31" s="40"/>
    </row>
    <row r="32" spans="1:24" ht="43.5" customHeight="1">
      <c r="A32" s="124"/>
      <c r="B32" s="38" t="s">
        <v>18</v>
      </c>
      <c r="C32" s="38">
        <v>19</v>
      </c>
      <c r="D32" s="38">
        <v>19</v>
      </c>
      <c r="E32" s="38">
        <v>4</v>
      </c>
      <c r="F32" s="38"/>
      <c r="G32" s="84" t="s">
        <v>38</v>
      </c>
      <c r="H32" s="85" t="s">
        <v>47</v>
      </c>
      <c r="I32" s="86" t="s">
        <v>48</v>
      </c>
      <c r="J32" s="39">
        <v>31.57</v>
      </c>
      <c r="K32" s="87">
        <v>6</v>
      </c>
      <c r="L32" s="39">
        <v>31.58</v>
      </c>
      <c r="M32" s="40">
        <v>1</v>
      </c>
      <c r="N32" s="41">
        <v>5.26</v>
      </c>
      <c r="O32" s="40"/>
      <c r="P32" s="41"/>
      <c r="Q32" s="40">
        <v>4</v>
      </c>
      <c r="R32" s="41">
        <v>21.05</v>
      </c>
      <c r="S32" s="40"/>
      <c r="T32" s="41"/>
      <c r="U32" s="40">
        <v>1</v>
      </c>
      <c r="V32" s="41">
        <v>5.26</v>
      </c>
      <c r="W32" s="40">
        <v>1</v>
      </c>
      <c r="X32" s="40">
        <v>5.26</v>
      </c>
    </row>
    <row r="33" spans="1:24" ht="24.75" customHeight="1">
      <c r="A33" s="124"/>
      <c r="B33" s="38" t="s">
        <v>22</v>
      </c>
      <c r="C33" s="38">
        <v>50</v>
      </c>
      <c r="D33" s="38"/>
      <c r="E33" s="38"/>
      <c r="F33" s="38">
        <v>50</v>
      </c>
      <c r="G33" s="84" t="s">
        <v>49</v>
      </c>
      <c r="H33" s="85"/>
      <c r="I33" s="88"/>
      <c r="J33" s="39"/>
      <c r="K33" s="87">
        <v>48</v>
      </c>
      <c r="L33" s="39">
        <v>96</v>
      </c>
      <c r="M33" s="40">
        <v>2</v>
      </c>
      <c r="N33" s="41">
        <v>4</v>
      </c>
      <c r="O33" s="40"/>
      <c r="P33" s="41"/>
      <c r="Q33" s="40"/>
      <c r="R33" s="41"/>
      <c r="S33" s="40"/>
      <c r="T33" s="41"/>
      <c r="U33" s="40"/>
      <c r="V33" s="41"/>
      <c r="W33" s="40"/>
      <c r="X33" s="40"/>
    </row>
    <row r="34" spans="1:24" ht="41.25" customHeight="1">
      <c r="A34" s="124"/>
      <c r="B34" s="38" t="s">
        <v>25</v>
      </c>
      <c r="C34" s="38">
        <v>22</v>
      </c>
      <c r="D34" s="38"/>
      <c r="E34" s="38"/>
      <c r="F34" s="38">
        <v>22</v>
      </c>
      <c r="G34" s="84" t="s">
        <v>50</v>
      </c>
      <c r="H34" s="85"/>
      <c r="I34" s="88">
        <v>1</v>
      </c>
      <c r="J34" s="39">
        <v>4.54</v>
      </c>
      <c r="K34" s="87">
        <v>9</v>
      </c>
      <c r="L34" s="39">
        <v>45.45</v>
      </c>
      <c r="M34" s="40">
        <v>7</v>
      </c>
      <c r="N34" s="41">
        <v>31.81</v>
      </c>
      <c r="O34" s="40"/>
      <c r="P34" s="41"/>
      <c r="Q34" s="40">
        <v>2</v>
      </c>
      <c r="R34" s="41">
        <v>9.09</v>
      </c>
      <c r="S34" s="40">
        <v>2</v>
      </c>
      <c r="T34" s="41">
        <v>9.09</v>
      </c>
      <c r="U34" s="40"/>
      <c r="V34" s="41"/>
      <c r="W34" s="40">
        <v>1</v>
      </c>
      <c r="X34" s="40">
        <v>4.54</v>
      </c>
    </row>
    <row r="35" spans="1:24" ht="24" customHeight="1">
      <c r="A35" s="124"/>
      <c r="B35" s="34" t="s">
        <v>7</v>
      </c>
      <c r="C35" s="31">
        <v>228</v>
      </c>
      <c r="D35" s="31">
        <v>139</v>
      </c>
      <c r="E35" s="31">
        <v>49</v>
      </c>
      <c r="F35" s="31">
        <v>89</v>
      </c>
      <c r="G35" s="89" t="s">
        <v>56</v>
      </c>
      <c r="H35" s="90" t="s">
        <v>51</v>
      </c>
      <c r="I35" s="91">
        <v>66</v>
      </c>
      <c r="J35" s="33">
        <v>28.94</v>
      </c>
      <c r="K35" s="92">
        <v>89</v>
      </c>
      <c r="L35" s="33">
        <v>39</v>
      </c>
      <c r="M35" s="31">
        <v>28</v>
      </c>
      <c r="N35" s="35">
        <v>12.28</v>
      </c>
      <c r="O35" s="31">
        <v>16</v>
      </c>
      <c r="P35" s="35">
        <v>7.01</v>
      </c>
      <c r="Q35" s="31">
        <v>15</v>
      </c>
      <c r="R35" s="35">
        <v>6.57</v>
      </c>
      <c r="S35" s="31">
        <v>2</v>
      </c>
      <c r="T35" s="35">
        <v>0.87</v>
      </c>
      <c r="U35" s="31">
        <v>5</v>
      </c>
      <c r="V35" s="35">
        <v>2.19</v>
      </c>
      <c r="W35" s="34">
        <v>7</v>
      </c>
      <c r="X35" s="45" t="s">
        <v>53</v>
      </c>
    </row>
  </sheetData>
  <sheetProtection/>
  <mergeCells count="24">
    <mergeCell ref="A28:A35"/>
    <mergeCell ref="A1:V1"/>
    <mergeCell ref="I3:J3"/>
    <mergeCell ref="K3:L3"/>
    <mergeCell ref="U3:V3"/>
    <mergeCell ref="I2:X2"/>
    <mergeCell ref="C2:F2"/>
    <mergeCell ref="G2:H2"/>
    <mergeCell ref="D3:D4"/>
    <mergeCell ref="Q3:R3"/>
    <mergeCell ref="W3:X3"/>
    <mergeCell ref="S3:T3"/>
    <mergeCell ref="O3:P3"/>
    <mergeCell ref="G3:G4"/>
    <mergeCell ref="C3:C4"/>
    <mergeCell ref="E3:E4"/>
    <mergeCell ref="M3:N3"/>
    <mergeCell ref="A12:A19"/>
    <mergeCell ref="A2:A4"/>
    <mergeCell ref="B2:B4"/>
    <mergeCell ref="F3:F4"/>
    <mergeCell ref="H3:H4"/>
    <mergeCell ref="A20:A27"/>
    <mergeCell ref="A5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="60" zoomScaleNormal="60" zoomScalePageLayoutView="0" workbookViewId="0" topLeftCell="A1">
      <selection activeCell="A1" sqref="A1:R1"/>
    </sheetView>
  </sheetViews>
  <sheetFormatPr defaultColWidth="10.7109375" defaultRowHeight="21.75" customHeight="1"/>
  <cols>
    <col min="1" max="1" width="14.140625" style="72" customWidth="1"/>
    <col min="2" max="2" width="36.57421875" style="73" customWidth="1"/>
    <col min="3" max="6" width="10.421875" style="74" customWidth="1"/>
    <col min="7" max="7" width="10.421875" style="75" customWidth="1"/>
    <col min="8" max="8" width="16.7109375" style="75" customWidth="1"/>
    <col min="9" max="9" width="10.421875" style="68" customWidth="1"/>
    <col min="10" max="10" width="10.421875" style="76" customWidth="1"/>
    <col min="11" max="11" width="10.421875" style="68" customWidth="1"/>
    <col min="12" max="12" width="10.421875" style="76" customWidth="1"/>
    <col min="13" max="13" width="10.421875" style="68" customWidth="1"/>
    <col min="14" max="14" width="10.421875" style="76" customWidth="1"/>
    <col min="15" max="15" width="10.421875" style="68" customWidth="1"/>
    <col min="16" max="16" width="10.421875" style="76" customWidth="1"/>
    <col min="17" max="17" width="10.421875" style="68" customWidth="1"/>
    <col min="18" max="18" width="10.421875" style="76" customWidth="1"/>
    <col min="19" max="22" width="10.421875" style="68" customWidth="1"/>
    <col min="23" max="16384" width="10.7109375" style="69" customWidth="1"/>
  </cols>
  <sheetData>
    <row r="1" spans="1:18" ht="21.75" customHeight="1">
      <c r="A1" s="128" t="s">
        <v>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21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24" s="67" customFormat="1" ht="42.75" customHeight="1">
      <c r="A3" s="129" t="s">
        <v>0</v>
      </c>
      <c r="B3" s="146" t="s">
        <v>1</v>
      </c>
      <c r="C3" s="133" t="s">
        <v>34</v>
      </c>
      <c r="D3" s="148"/>
      <c r="E3" s="148"/>
      <c r="F3" s="149"/>
      <c r="G3" s="129" t="s">
        <v>32</v>
      </c>
      <c r="H3" s="142"/>
      <c r="I3" s="129" t="s"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7"/>
      <c r="X3" s="137"/>
    </row>
    <row r="4" spans="1:24" s="67" customFormat="1" ht="107.25" customHeight="1">
      <c r="A4" s="129"/>
      <c r="B4" s="146"/>
      <c r="C4" s="135" t="s">
        <v>30</v>
      </c>
      <c r="D4" s="140" t="s">
        <v>28</v>
      </c>
      <c r="E4" s="140" t="s">
        <v>27</v>
      </c>
      <c r="F4" s="140" t="s">
        <v>29</v>
      </c>
      <c r="G4" s="130" t="s">
        <v>30</v>
      </c>
      <c r="H4" s="132" t="s">
        <v>31</v>
      </c>
      <c r="I4" s="129" t="s">
        <v>3</v>
      </c>
      <c r="J4" s="129"/>
      <c r="K4" s="129" t="s">
        <v>4</v>
      </c>
      <c r="L4" s="129"/>
      <c r="M4" s="133" t="s">
        <v>10</v>
      </c>
      <c r="N4" s="134"/>
      <c r="O4" s="129" t="s">
        <v>5</v>
      </c>
      <c r="P4" s="129"/>
      <c r="Q4" s="133" t="s">
        <v>6</v>
      </c>
      <c r="R4" s="134"/>
      <c r="S4" s="133" t="s">
        <v>35</v>
      </c>
      <c r="T4" s="134"/>
      <c r="U4" s="133" t="s">
        <v>36</v>
      </c>
      <c r="V4" s="134"/>
      <c r="W4" s="138" t="s">
        <v>37</v>
      </c>
      <c r="X4" s="139"/>
    </row>
    <row r="5" spans="1:24" s="67" customFormat="1" ht="90.75" customHeight="1">
      <c r="A5" s="129"/>
      <c r="B5" s="147"/>
      <c r="C5" s="136"/>
      <c r="D5" s="141"/>
      <c r="E5" s="141"/>
      <c r="F5" s="141"/>
      <c r="G5" s="131"/>
      <c r="H5" s="131"/>
      <c r="I5" s="29" t="s">
        <v>8</v>
      </c>
      <c r="J5" s="50" t="s">
        <v>9</v>
      </c>
      <c r="K5" s="29" t="s">
        <v>8</v>
      </c>
      <c r="L5" s="50" t="s">
        <v>9</v>
      </c>
      <c r="M5" s="29" t="s">
        <v>8</v>
      </c>
      <c r="N5" s="50" t="s">
        <v>9</v>
      </c>
      <c r="O5" s="29" t="s">
        <v>8</v>
      </c>
      <c r="P5" s="50" t="s">
        <v>9</v>
      </c>
      <c r="Q5" s="29" t="s">
        <v>8</v>
      </c>
      <c r="R5" s="50" t="s">
        <v>9</v>
      </c>
      <c r="S5" s="29" t="s">
        <v>8</v>
      </c>
      <c r="T5" s="50" t="s">
        <v>9</v>
      </c>
      <c r="U5" s="51" t="s">
        <v>8</v>
      </c>
      <c r="V5" s="50" t="s">
        <v>9</v>
      </c>
      <c r="W5" s="51" t="s">
        <v>8</v>
      </c>
      <c r="X5" s="50" t="s">
        <v>9</v>
      </c>
    </row>
    <row r="6" spans="1:24" ht="21.75" customHeight="1">
      <c r="A6" s="143">
        <v>2016</v>
      </c>
      <c r="B6" s="2" t="s">
        <v>16</v>
      </c>
      <c r="C6" s="22">
        <v>30</v>
      </c>
      <c r="D6" s="22">
        <v>29</v>
      </c>
      <c r="E6" s="22"/>
      <c r="F6" s="22">
        <v>1</v>
      </c>
      <c r="G6" s="54">
        <v>21</v>
      </c>
      <c r="H6" s="63"/>
      <c r="I6" s="55">
        <v>19</v>
      </c>
      <c r="J6" s="56">
        <v>63.3</v>
      </c>
      <c r="K6" s="55">
        <v>2</v>
      </c>
      <c r="L6" s="56">
        <v>6.7</v>
      </c>
      <c r="M6" s="55">
        <v>5</v>
      </c>
      <c r="N6" s="56">
        <v>16.7</v>
      </c>
      <c r="O6" s="55"/>
      <c r="P6" s="56"/>
      <c r="Q6" s="55"/>
      <c r="R6" s="56"/>
      <c r="S6" s="55">
        <v>1</v>
      </c>
      <c r="T6" s="55">
        <v>3.3</v>
      </c>
      <c r="U6" s="55">
        <v>3</v>
      </c>
      <c r="V6" s="55">
        <v>10</v>
      </c>
      <c r="W6" s="52"/>
      <c r="X6" s="52"/>
    </row>
    <row r="7" spans="1:24" ht="21.75" customHeight="1">
      <c r="A7" s="144"/>
      <c r="B7" s="2" t="s">
        <v>17</v>
      </c>
      <c r="C7" s="13">
        <v>31</v>
      </c>
      <c r="D7" s="13">
        <v>30</v>
      </c>
      <c r="E7" s="13"/>
      <c r="F7" s="13">
        <v>1</v>
      </c>
      <c r="G7" s="54">
        <v>11</v>
      </c>
      <c r="H7" s="63"/>
      <c r="I7" s="55">
        <v>7</v>
      </c>
      <c r="J7" s="56">
        <v>22.6</v>
      </c>
      <c r="K7" s="55">
        <v>4</v>
      </c>
      <c r="L7" s="56">
        <v>13</v>
      </c>
      <c r="M7" s="55">
        <v>6</v>
      </c>
      <c r="N7" s="56">
        <v>19.4</v>
      </c>
      <c r="O7" s="55">
        <v>2</v>
      </c>
      <c r="P7" s="56">
        <v>6.5</v>
      </c>
      <c r="Q7" s="55">
        <v>1</v>
      </c>
      <c r="R7" s="56">
        <v>3.2</v>
      </c>
      <c r="S7" s="55">
        <v>1</v>
      </c>
      <c r="T7" s="55">
        <v>3.2</v>
      </c>
      <c r="U7" s="57" t="s">
        <v>38</v>
      </c>
      <c r="V7" s="55">
        <v>38.71</v>
      </c>
      <c r="W7" s="52">
        <v>5</v>
      </c>
      <c r="X7" s="52">
        <v>16.13</v>
      </c>
    </row>
    <row r="8" spans="1:24" ht="21.75" customHeight="1">
      <c r="A8" s="144"/>
      <c r="B8" s="2" t="s">
        <v>22</v>
      </c>
      <c r="C8" s="22">
        <v>23</v>
      </c>
      <c r="D8" s="22"/>
      <c r="E8" s="22"/>
      <c r="F8" s="22">
        <v>23</v>
      </c>
      <c r="G8" s="54">
        <v>16</v>
      </c>
      <c r="H8" s="63"/>
      <c r="I8" s="55"/>
      <c r="J8" s="56"/>
      <c r="K8" s="55">
        <v>16</v>
      </c>
      <c r="L8" s="56">
        <v>69.6</v>
      </c>
      <c r="M8" s="55">
        <v>3</v>
      </c>
      <c r="N8" s="56">
        <v>13</v>
      </c>
      <c r="O8" s="55"/>
      <c r="P8" s="56"/>
      <c r="Q8" s="55"/>
      <c r="R8" s="56"/>
      <c r="S8" s="55"/>
      <c r="T8" s="55"/>
      <c r="U8" s="55">
        <v>4</v>
      </c>
      <c r="V8" s="55">
        <v>17.4</v>
      </c>
      <c r="W8" s="52"/>
      <c r="X8" s="52"/>
    </row>
    <row r="9" spans="1:24" ht="21.75" customHeight="1">
      <c r="A9" s="145"/>
      <c r="B9" s="66" t="s">
        <v>23</v>
      </c>
      <c r="C9" s="22">
        <v>84</v>
      </c>
      <c r="D9" s="22">
        <v>59</v>
      </c>
      <c r="E9" s="22"/>
      <c r="F9" s="22">
        <v>25</v>
      </c>
      <c r="G9" s="58">
        <v>48</v>
      </c>
      <c r="H9" s="64"/>
      <c r="I9" s="59">
        <v>26</v>
      </c>
      <c r="J9" s="60">
        <v>26</v>
      </c>
      <c r="K9" s="59">
        <v>22</v>
      </c>
      <c r="L9" s="60">
        <v>26.2</v>
      </c>
      <c r="M9" s="59">
        <v>14</v>
      </c>
      <c r="N9" s="60">
        <v>16.7</v>
      </c>
      <c r="O9" s="59">
        <v>2</v>
      </c>
      <c r="P9" s="60">
        <v>2.3</v>
      </c>
      <c r="Q9" s="59">
        <v>1</v>
      </c>
      <c r="R9" s="60">
        <v>1.2</v>
      </c>
      <c r="S9" s="59">
        <v>2</v>
      </c>
      <c r="T9" s="59">
        <v>2.4</v>
      </c>
      <c r="U9" s="61" t="s">
        <v>38</v>
      </c>
      <c r="V9" s="59">
        <v>14.2</v>
      </c>
      <c r="W9" s="53">
        <v>5</v>
      </c>
      <c r="X9" s="53">
        <v>5.9</v>
      </c>
    </row>
    <row r="10" spans="1:24" ht="21.75" customHeight="1">
      <c r="A10" s="29">
        <v>2017</v>
      </c>
      <c r="B10" s="2" t="s">
        <v>16</v>
      </c>
      <c r="C10" s="22">
        <v>14</v>
      </c>
      <c r="D10" s="22">
        <v>14</v>
      </c>
      <c r="E10" s="22"/>
      <c r="F10" s="22">
        <v>0</v>
      </c>
      <c r="G10" s="54">
        <v>8</v>
      </c>
      <c r="H10" s="63"/>
      <c r="I10" s="55">
        <v>8</v>
      </c>
      <c r="J10" s="56">
        <v>57.1</v>
      </c>
      <c r="K10" s="55"/>
      <c r="L10" s="56"/>
      <c r="M10" s="55">
        <v>3</v>
      </c>
      <c r="N10" s="56">
        <v>21.4</v>
      </c>
      <c r="O10" s="55"/>
      <c r="P10" s="56"/>
      <c r="Q10" s="55"/>
      <c r="R10" s="56"/>
      <c r="S10" s="55">
        <v>3</v>
      </c>
      <c r="T10" s="55">
        <v>21.4</v>
      </c>
      <c r="U10" s="55"/>
      <c r="V10" s="55"/>
      <c r="W10" s="52"/>
      <c r="X10" s="52"/>
    </row>
    <row r="11" spans="1:24" ht="21.75" customHeight="1">
      <c r="A11" s="29"/>
      <c r="B11" s="2" t="s">
        <v>17</v>
      </c>
      <c r="C11" s="22">
        <v>38</v>
      </c>
      <c r="D11" s="22">
        <v>35</v>
      </c>
      <c r="E11" s="22"/>
      <c r="F11" s="22">
        <v>3</v>
      </c>
      <c r="G11" s="54">
        <v>13</v>
      </c>
      <c r="H11" s="63"/>
      <c r="I11" s="55">
        <v>10</v>
      </c>
      <c r="J11" s="56">
        <v>26.3</v>
      </c>
      <c r="K11" s="55">
        <v>3</v>
      </c>
      <c r="L11" s="56">
        <v>7.9</v>
      </c>
      <c r="M11" s="55">
        <v>6</v>
      </c>
      <c r="N11" s="56">
        <v>15.8</v>
      </c>
      <c r="O11" s="55">
        <v>2</v>
      </c>
      <c r="P11" s="56">
        <v>5.3</v>
      </c>
      <c r="Q11" s="55">
        <v>3</v>
      </c>
      <c r="R11" s="56">
        <v>7.9</v>
      </c>
      <c r="S11" s="55">
        <v>1</v>
      </c>
      <c r="T11" s="55">
        <v>2.6</v>
      </c>
      <c r="U11" s="57" t="s">
        <v>38</v>
      </c>
      <c r="V11" s="55">
        <v>31.6</v>
      </c>
      <c r="W11" s="52">
        <v>1</v>
      </c>
      <c r="X11" s="52">
        <v>2.6</v>
      </c>
    </row>
    <row r="12" spans="1:24" ht="21.75" customHeight="1">
      <c r="A12" s="29"/>
      <c r="B12" s="2" t="s">
        <v>22</v>
      </c>
      <c r="C12" s="22">
        <v>31</v>
      </c>
      <c r="D12" s="22"/>
      <c r="E12" s="22"/>
      <c r="F12" s="22">
        <v>31</v>
      </c>
      <c r="G12" s="54">
        <v>18</v>
      </c>
      <c r="H12" s="63"/>
      <c r="I12" s="55"/>
      <c r="J12" s="56"/>
      <c r="K12" s="55">
        <v>18</v>
      </c>
      <c r="L12" s="56">
        <v>58</v>
      </c>
      <c r="M12" s="55">
        <v>12</v>
      </c>
      <c r="N12" s="56">
        <v>38.7</v>
      </c>
      <c r="O12" s="55"/>
      <c r="P12" s="56"/>
      <c r="Q12" s="55"/>
      <c r="R12" s="56"/>
      <c r="S12" s="55"/>
      <c r="T12" s="55"/>
      <c r="U12" s="55"/>
      <c r="V12" s="55"/>
      <c r="W12" s="52">
        <v>1</v>
      </c>
      <c r="X12" s="52">
        <v>3.2</v>
      </c>
    </row>
    <row r="13" spans="1:24" ht="21.75" customHeight="1">
      <c r="A13" s="29"/>
      <c r="B13" s="66" t="s">
        <v>23</v>
      </c>
      <c r="C13" s="13">
        <v>83</v>
      </c>
      <c r="D13" s="13">
        <v>49</v>
      </c>
      <c r="E13" s="13"/>
      <c r="F13" s="13">
        <v>34</v>
      </c>
      <c r="G13" s="58">
        <v>39</v>
      </c>
      <c r="H13" s="64"/>
      <c r="I13" s="59">
        <v>18</v>
      </c>
      <c r="J13" s="60">
        <v>21.7</v>
      </c>
      <c r="K13" s="59">
        <v>21</v>
      </c>
      <c r="L13" s="60">
        <v>25.3</v>
      </c>
      <c r="M13" s="59">
        <v>21</v>
      </c>
      <c r="N13" s="60">
        <v>25.3</v>
      </c>
      <c r="O13" s="59">
        <v>2</v>
      </c>
      <c r="P13" s="60">
        <v>2.4</v>
      </c>
      <c r="Q13" s="59">
        <v>3</v>
      </c>
      <c r="R13" s="60">
        <v>3.6</v>
      </c>
      <c r="S13" s="59">
        <v>4</v>
      </c>
      <c r="T13" s="59">
        <v>4.8</v>
      </c>
      <c r="U13" s="61" t="s">
        <v>38</v>
      </c>
      <c r="V13" s="59">
        <v>14.4</v>
      </c>
      <c r="W13" s="53">
        <v>2</v>
      </c>
      <c r="X13" s="53">
        <v>2.4</v>
      </c>
    </row>
    <row r="14" spans="1:24" ht="21.75" customHeight="1">
      <c r="A14" s="29">
        <v>2018</v>
      </c>
      <c r="B14" s="2" t="s">
        <v>16</v>
      </c>
      <c r="C14" s="70">
        <v>21</v>
      </c>
      <c r="D14" s="70">
        <v>20</v>
      </c>
      <c r="E14" s="70">
        <v>0</v>
      </c>
      <c r="F14" s="70">
        <v>1</v>
      </c>
      <c r="G14" s="77">
        <v>8</v>
      </c>
      <c r="H14" s="62"/>
      <c r="I14" s="1">
        <v>6</v>
      </c>
      <c r="J14" s="49">
        <v>28.5</v>
      </c>
      <c r="K14" s="1">
        <v>2</v>
      </c>
      <c r="L14" s="49">
        <v>9.5</v>
      </c>
      <c r="M14" s="1">
        <v>5</v>
      </c>
      <c r="N14" s="49">
        <v>23.8</v>
      </c>
      <c r="O14" s="1">
        <v>0</v>
      </c>
      <c r="P14" s="49">
        <v>0</v>
      </c>
      <c r="Q14" s="1">
        <v>0</v>
      </c>
      <c r="R14" s="49">
        <v>0</v>
      </c>
      <c r="S14" s="1">
        <v>3</v>
      </c>
      <c r="T14" s="1">
        <v>14.2</v>
      </c>
      <c r="U14" s="1">
        <v>5</v>
      </c>
      <c r="V14" s="1">
        <v>23.8</v>
      </c>
      <c r="W14" s="71">
        <v>0</v>
      </c>
      <c r="X14" s="71">
        <v>0</v>
      </c>
    </row>
    <row r="15" spans="1:24" ht="21.75" customHeight="1">
      <c r="A15" s="29"/>
      <c r="B15" s="2" t="s">
        <v>17</v>
      </c>
      <c r="C15" s="70">
        <v>51</v>
      </c>
      <c r="D15" s="70">
        <v>44</v>
      </c>
      <c r="E15" s="70">
        <v>0</v>
      </c>
      <c r="F15" s="70">
        <v>7</v>
      </c>
      <c r="G15" s="77">
        <v>19</v>
      </c>
      <c r="H15" s="62"/>
      <c r="I15" s="1">
        <v>15</v>
      </c>
      <c r="J15" s="49">
        <v>29.4</v>
      </c>
      <c r="K15" s="1">
        <v>4</v>
      </c>
      <c r="L15" s="49">
        <v>7.8</v>
      </c>
      <c r="M15" s="1">
        <v>13</v>
      </c>
      <c r="N15" s="49">
        <v>25.4</v>
      </c>
      <c r="O15" s="1">
        <v>0</v>
      </c>
      <c r="P15" s="49">
        <v>0</v>
      </c>
      <c r="Q15" s="1">
        <v>1</v>
      </c>
      <c r="R15" s="49">
        <v>1.9</v>
      </c>
      <c r="S15" s="1">
        <v>0</v>
      </c>
      <c r="T15" s="1">
        <v>0</v>
      </c>
      <c r="U15" s="1">
        <v>16</v>
      </c>
      <c r="V15" s="1">
        <v>31.3</v>
      </c>
      <c r="W15" s="71">
        <v>2</v>
      </c>
      <c r="X15" s="71">
        <v>3.9</v>
      </c>
    </row>
    <row r="16" spans="1:24" ht="21.75" customHeight="1">
      <c r="A16" s="29"/>
      <c r="B16" s="2" t="s">
        <v>22</v>
      </c>
      <c r="C16" s="70">
        <v>24</v>
      </c>
      <c r="D16" s="70">
        <v>0</v>
      </c>
      <c r="E16" s="70">
        <v>0</v>
      </c>
      <c r="F16" s="70">
        <v>24</v>
      </c>
      <c r="G16" s="77">
        <v>13</v>
      </c>
      <c r="H16" s="62"/>
      <c r="I16" s="1">
        <v>0</v>
      </c>
      <c r="J16" s="49">
        <v>0</v>
      </c>
      <c r="K16" s="1">
        <v>13</v>
      </c>
      <c r="L16" s="49">
        <v>54</v>
      </c>
      <c r="M16" s="1">
        <v>2</v>
      </c>
      <c r="N16" s="49">
        <v>8.3</v>
      </c>
      <c r="O16" s="1">
        <v>0</v>
      </c>
      <c r="P16" s="49">
        <v>0</v>
      </c>
      <c r="Q16" s="1">
        <v>0</v>
      </c>
      <c r="R16" s="49">
        <v>0</v>
      </c>
      <c r="S16" s="1">
        <v>0</v>
      </c>
      <c r="T16" s="1">
        <v>0</v>
      </c>
      <c r="U16" s="1">
        <v>9</v>
      </c>
      <c r="V16" s="1">
        <v>37.5</v>
      </c>
      <c r="W16" s="71">
        <v>0</v>
      </c>
      <c r="X16" s="71">
        <v>0</v>
      </c>
    </row>
    <row r="17" spans="1:24" ht="21.75" customHeight="1">
      <c r="A17" s="29"/>
      <c r="B17" s="66" t="s">
        <v>23</v>
      </c>
      <c r="C17" s="78">
        <v>96</v>
      </c>
      <c r="D17" s="78">
        <v>64</v>
      </c>
      <c r="E17" s="78">
        <v>0</v>
      </c>
      <c r="F17" s="78">
        <v>32</v>
      </c>
      <c r="G17" s="79">
        <v>40</v>
      </c>
      <c r="H17" s="80"/>
      <c r="I17" s="29">
        <v>21</v>
      </c>
      <c r="J17" s="50">
        <v>21.8</v>
      </c>
      <c r="K17" s="29">
        <v>19</v>
      </c>
      <c r="L17" s="50">
        <v>19.8</v>
      </c>
      <c r="M17" s="29">
        <v>20</v>
      </c>
      <c r="N17" s="50">
        <v>20.8</v>
      </c>
      <c r="O17" s="29">
        <v>0</v>
      </c>
      <c r="P17" s="50">
        <v>0</v>
      </c>
      <c r="Q17" s="29">
        <v>1</v>
      </c>
      <c r="R17" s="50">
        <v>1.9</v>
      </c>
      <c r="S17" s="29">
        <v>3</v>
      </c>
      <c r="T17" s="29">
        <v>14.2</v>
      </c>
      <c r="U17" s="29">
        <v>30</v>
      </c>
      <c r="V17" s="29">
        <v>31.2</v>
      </c>
      <c r="W17" s="81">
        <v>2</v>
      </c>
      <c r="X17" s="81">
        <v>3.9</v>
      </c>
    </row>
    <row r="18" spans="1:24" ht="21.75" customHeight="1">
      <c r="A18" s="101">
        <v>2019</v>
      </c>
      <c r="B18" s="22" t="s">
        <v>16</v>
      </c>
      <c r="C18" s="22"/>
      <c r="D18" s="22"/>
      <c r="E18" s="22"/>
      <c r="F18" s="22"/>
      <c r="G18" s="22"/>
      <c r="H18" s="20"/>
      <c r="I18" s="22"/>
      <c r="J18" s="19"/>
      <c r="K18" s="18"/>
      <c r="L18" s="19"/>
      <c r="M18" s="18"/>
      <c r="N18" s="19"/>
      <c r="O18" s="18"/>
      <c r="P18" s="19"/>
      <c r="Q18" s="23"/>
      <c r="R18" s="19"/>
      <c r="S18" s="23"/>
      <c r="T18" s="19"/>
      <c r="U18" s="23"/>
      <c r="V18" s="20"/>
      <c r="W18" s="20"/>
      <c r="X18" s="20"/>
    </row>
    <row r="19" spans="1:24" ht="21.75" customHeight="1">
      <c r="A19" s="107"/>
      <c r="B19" s="22" t="s">
        <v>17</v>
      </c>
      <c r="C19" s="22"/>
      <c r="D19" s="22"/>
      <c r="E19" s="22"/>
      <c r="F19" s="22"/>
      <c r="G19" s="22"/>
      <c r="H19" s="20"/>
      <c r="I19" s="22"/>
      <c r="J19" s="19"/>
      <c r="K19" s="18"/>
      <c r="L19" s="19"/>
      <c r="M19" s="18"/>
      <c r="N19" s="19"/>
      <c r="O19" s="18"/>
      <c r="P19" s="19"/>
      <c r="Q19" s="23"/>
      <c r="R19" s="19"/>
      <c r="S19" s="23"/>
      <c r="T19" s="19"/>
      <c r="U19" s="23"/>
      <c r="V19" s="20"/>
      <c r="W19" s="20"/>
      <c r="X19" s="20"/>
    </row>
    <row r="20" spans="1:24" ht="21.75" customHeight="1">
      <c r="A20" s="107"/>
      <c r="B20" s="22" t="s">
        <v>22</v>
      </c>
      <c r="C20" s="22"/>
      <c r="D20" s="22"/>
      <c r="E20" s="22"/>
      <c r="F20" s="22"/>
      <c r="G20" s="22"/>
      <c r="H20" s="20"/>
      <c r="I20" s="22"/>
      <c r="J20" s="19"/>
      <c r="K20" s="18"/>
      <c r="L20" s="19"/>
      <c r="M20" s="18"/>
      <c r="N20" s="19"/>
      <c r="O20" s="18"/>
      <c r="P20" s="19"/>
      <c r="Q20" s="23"/>
      <c r="R20" s="19"/>
      <c r="S20" s="23"/>
      <c r="T20" s="19"/>
      <c r="U20" s="23"/>
      <c r="V20" s="20"/>
      <c r="W20" s="20"/>
      <c r="X20" s="20"/>
    </row>
    <row r="21" spans="1:24" ht="21.75" customHeight="1">
      <c r="A21" s="108"/>
      <c r="B21" s="13" t="s">
        <v>7</v>
      </c>
      <c r="C21" s="22"/>
      <c r="D21" s="22"/>
      <c r="E21" s="22"/>
      <c r="F21" s="22"/>
      <c r="G21" s="22"/>
      <c r="H21" s="20"/>
      <c r="I21" s="22"/>
      <c r="J21" s="19"/>
      <c r="K21" s="18"/>
      <c r="L21" s="19"/>
      <c r="M21" s="18"/>
      <c r="N21" s="19"/>
      <c r="O21" s="18"/>
      <c r="P21" s="19"/>
      <c r="Q21" s="23"/>
      <c r="R21" s="19"/>
      <c r="S21" s="23"/>
      <c r="T21" s="19"/>
      <c r="U21" s="23"/>
      <c r="V21" s="20"/>
      <c r="W21" s="20"/>
      <c r="X21" s="20"/>
    </row>
  </sheetData>
  <sheetProtection/>
  <mergeCells count="22">
    <mergeCell ref="A18:A21"/>
    <mergeCell ref="A6:A9"/>
    <mergeCell ref="A3:A5"/>
    <mergeCell ref="B3:B5"/>
    <mergeCell ref="O4:P4"/>
    <mergeCell ref="C3:F3"/>
    <mergeCell ref="W4:X4"/>
    <mergeCell ref="E4:E5"/>
    <mergeCell ref="F4:F5"/>
    <mergeCell ref="D4:D5"/>
    <mergeCell ref="Q4:R4"/>
    <mergeCell ref="G3:H3"/>
    <mergeCell ref="A1:R1"/>
    <mergeCell ref="I4:J4"/>
    <mergeCell ref="K4:L4"/>
    <mergeCell ref="G4:G5"/>
    <mergeCell ref="H4:H5"/>
    <mergeCell ref="U4:V4"/>
    <mergeCell ref="C4:C5"/>
    <mergeCell ref="I3:X3"/>
    <mergeCell ref="M4:N4"/>
    <mergeCell ref="S4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2019-12-23T05:58:53Z</cp:lastPrinted>
  <dcterms:created xsi:type="dcterms:W3CDTF">1996-10-08T23:32:33Z</dcterms:created>
  <dcterms:modified xsi:type="dcterms:W3CDTF">2020-01-13T16:58:53Z</dcterms:modified>
  <cp:category/>
  <cp:version/>
  <cp:contentType/>
  <cp:contentStatus/>
</cp:coreProperties>
</file>